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comments1.xml" ContentType="application/vnd.openxmlformats-officedocument.spreadsheetml.comment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545" windowWidth="5985" windowHeight="4935" tabRatio="868" firstSheet="1" activeTab="7"/>
  </bookViews>
  <sheets>
    <sheet name="IIS VALLAURI giugno" sheetId="17" r:id="rId1"/>
    <sheet name="TOTALI GIUGNO" sheetId="19" r:id="rId2"/>
    <sheet name="dati giugno" sheetId="1" r:id="rId3"/>
    <sheet name="inf giugno" sheetId="5" r:id="rId4"/>
    <sheet name="biennio giugno" sheetId="7" r:id="rId5"/>
    <sheet name="LSSA giugno" sheetId="8" r:id="rId6"/>
    <sheet name="elt giugno" sheetId="9" r:id="rId7"/>
    <sheet name="mec giugno" sheetId="10" r:id="rId8"/>
    <sheet name="eco giugno" sheetId="12" r:id="rId9"/>
    <sheet name="BIENNIO ISTOGRAMMA" sheetId="48" r:id="rId10"/>
    <sheet name="LSSA ISTOGRAMMA" sheetId="49" r:id="rId11"/>
    <sheet name="TRIENNIO INF" sheetId="50" r:id="rId12"/>
    <sheet name="ELETTROTECNICA " sheetId="51" r:id="rId13"/>
    <sheet name="MECCANICA" sheetId="52" r:id="rId14"/>
    <sheet name="AFM-TUR" sheetId="53" r:id="rId15"/>
    <sheet name="dati graficigiugno" sheetId="4" r:id="rId16"/>
    <sheet name="SETTORI ISTOGRAMMA" sheetId="47" r:id="rId17"/>
    <sheet name="Foglio1" sheetId="46" r:id="rId18"/>
  </sheets>
  <definedNames>
    <definedName name="_xlnm.Print_Area" localSheetId="2">'dati giugno'!$A$1:$M$59</definedName>
    <definedName name="_xlnm.Print_Area" localSheetId="15">'dati graficigiugno'!#REF!</definedName>
  </definedNames>
  <calcPr calcId="145621"/>
</workbook>
</file>

<file path=xl/calcChain.xml><?xml version="1.0" encoding="utf-8"?>
<calcChain xmlns="http://schemas.openxmlformats.org/spreadsheetml/2006/main">
  <c r="I18" i="1" l="1"/>
  <c r="I16" i="1"/>
  <c r="J18" i="1"/>
  <c r="H19" i="1"/>
  <c r="G19" i="1"/>
  <c r="F19" i="1"/>
  <c r="L19" i="1" s="1"/>
  <c r="E19" i="1"/>
  <c r="D19" i="1"/>
  <c r="J19" i="1" s="1"/>
  <c r="C19" i="1"/>
  <c r="M18" i="1"/>
  <c r="L18" i="1"/>
  <c r="K18" i="1"/>
  <c r="M17" i="1"/>
  <c r="L17" i="1"/>
  <c r="K17" i="1"/>
  <c r="J17" i="1"/>
  <c r="I17" i="1"/>
  <c r="M16" i="1"/>
  <c r="L16" i="1"/>
  <c r="K16" i="1"/>
  <c r="J16" i="1"/>
  <c r="M15" i="1"/>
  <c r="L15" i="1"/>
  <c r="K15" i="1"/>
  <c r="J15" i="1"/>
  <c r="I15" i="1"/>
  <c r="M14" i="1"/>
  <c r="L14" i="1"/>
  <c r="K14" i="1"/>
  <c r="J14" i="1"/>
  <c r="I14" i="1"/>
  <c r="M13" i="1"/>
  <c r="L13" i="1"/>
  <c r="K13" i="1"/>
  <c r="J13" i="1"/>
  <c r="I13" i="1"/>
  <c r="H29" i="1"/>
  <c r="G29" i="1"/>
  <c r="F29" i="1"/>
  <c r="L29" i="1" s="1"/>
  <c r="E29" i="1"/>
  <c r="D29" i="1"/>
  <c r="J29" i="1" s="1"/>
  <c r="C29" i="1"/>
  <c r="M28" i="1"/>
  <c r="L28" i="1"/>
  <c r="K28" i="1"/>
  <c r="J28" i="1"/>
  <c r="I28" i="1"/>
  <c r="M27" i="1"/>
  <c r="L27" i="1"/>
  <c r="K27" i="1"/>
  <c r="J27" i="1"/>
  <c r="I27" i="1"/>
  <c r="M26" i="1"/>
  <c r="L26" i="1"/>
  <c r="K26" i="1"/>
  <c r="J26" i="1"/>
  <c r="I26" i="1"/>
  <c r="M25" i="1"/>
  <c r="L25" i="1"/>
  <c r="K25" i="1"/>
  <c r="J25" i="1"/>
  <c r="I25" i="1"/>
  <c r="M24" i="1"/>
  <c r="L24" i="1"/>
  <c r="K24" i="1"/>
  <c r="J24" i="1"/>
  <c r="I24" i="1"/>
  <c r="M23" i="1"/>
  <c r="L23" i="1"/>
  <c r="K23" i="1"/>
  <c r="J23" i="1"/>
  <c r="I23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C39" i="1"/>
  <c r="D39" i="1"/>
  <c r="E39" i="1"/>
  <c r="F39" i="1"/>
  <c r="G39" i="1"/>
  <c r="H39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C49" i="1"/>
  <c r="D49" i="1"/>
  <c r="E49" i="1"/>
  <c r="F49" i="1"/>
  <c r="G49" i="1"/>
  <c r="H49" i="1"/>
  <c r="I49" i="1" s="1"/>
  <c r="J54" i="1"/>
  <c r="K54" i="1"/>
  <c r="C59" i="1"/>
  <c r="D59" i="1"/>
  <c r="E59" i="1"/>
  <c r="I52" i="1"/>
  <c r="J52" i="1"/>
  <c r="H59" i="1"/>
  <c r="F59" i="1"/>
  <c r="G59" i="1"/>
  <c r="M59" i="1" s="1"/>
  <c r="J58" i="1"/>
  <c r="K58" i="1"/>
  <c r="L58" i="1"/>
  <c r="M58" i="1"/>
  <c r="J57" i="1"/>
  <c r="K57" i="1"/>
  <c r="L57" i="1"/>
  <c r="M57" i="1"/>
  <c r="J56" i="1"/>
  <c r="K56" i="1"/>
  <c r="L56" i="1"/>
  <c r="M56" i="1"/>
  <c r="J55" i="1"/>
  <c r="K55" i="1"/>
  <c r="L55" i="1"/>
  <c r="M55" i="1"/>
  <c r="L54" i="1"/>
  <c r="M54" i="1"/>
  <c r="J53" i="1"/>
  <c r="K53" i="1"/>
  <c r="L53" i="1"/>
  <c r="M53" i="1"/>
  <c r="I58" i="1"/>
  <c r="I57" i="1"/>
  <c r="I55" i="1"/>
  <c r="I56" i="1"/>
  <c r="I54" i="1"/>
  <c r="I53" i="1"/>
  <c r="K52" i="1"/>
  <c r="L52" i="1"/>
  <c r="M52" i="1"/>
  <c r="N54" i="1" l="1"/>
  <c r="N58" i="1"/>
  <c r="N48" i="1"/>
  <c r="N47" i="1"/>
  <c r="N46" i="1"/>
  <c r="I19" i="1"/>
  <c r="N45" i="1"/>
  <c r="N37" i="1"/>
  <c r="N35" i="1"/>
  <c r="K19" i="1"/>
  <c r="M19" i="1"/>
  <c r="N38" i="1"/>
  <c r="N36" i="1"/>
  <c r="N57" i="1"/>
  <c r="L59" i="1"/>
  <c r="N44" i="1"/>
  <c r="I39" i="1"/>
  <c r="N34" i="1"/>
  <c r="N27" i="1"/>
  <c r="N43" i="1"/>
  <c r="L39" i="1"/>
  <c r="J39" i="1"/>
  <c r="N28" i="1"/>
  <c r="N26" i="1"/>
  <c r="N24" i="1"/>
  <c r="I29" i="1"/>
  <c r="K29" i="1"/>
  <c r="M29" i="1"/>
  <c r="N23" i="1"/>
  <c r="N25" i="1"/>
  <c r="N33" i="1"/>
  <c r="K59" i="1"/>
  <c r="I59" i="1"/>
  <c r="L49" i="1"/>
  <c r="M39" i="1"/>
  <c r="K39" i="1"/>
  <c r="N53" i="1"/>
  <c r="N56" i="1"/>
  <c r="J59" i="1"/>
  <c r="N55" i="1"/>
  <c r="N52" i="1"/>
  <c r="J49" i="1"/>
  <c r="M49" i="1"/>
  <c r="K49" i="1"/>
  <c r="N59" i="1" l="1"/>
  <c r="N29" i="1"/>
  <c r="N39" i="1"/>
  <c r="N49" i="1"/>
</calcChain>
</file>

<file path=xl/comments1.xml><?xml version="1.0" encoding="utf-8"?>
<comments xmlns="http://schemas.openxmlformats.org/spreadsheetml/2006/main">
  <authors>
    <author>vallauriq</author>
  </authors>
  <commentList>
    <comment ref="I150" authorId="0">
      <text>
        <r>
          <rPr>
            <b/>
            <sz val="8"/>
            <color indexed="81"/>
            <rFont val="Tahoma"/>
            <family val="2"/>
          </rPr>
          <t>vallauriq: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<sst xmlns="http://schemas.openxmlformats.org/spreadsheetml/2006/main" count="149" uniqueCount="46">
  <si>
    <t>TOTALI</t>
  </si>
  <si>
    <t>Promossi</t>
  </si>
  <si>
    <t>Debiti</t>
  </si>
  <si>
    <t>Non promossi</t>
  </si>
  <si>
    <t>ritirati</t>
  </si>
  <si>
    <t>trasferiti</t>
  </si>
  <si>
    <t>promossi</t>
  </si>
  <si>
    <t>non promossi</t>
  </si>
  <si>
    <t>biennio</t>
  </si>
  <si>
    <t>LTS</t>
  </si>
  <si>
    <t>ELE</t>
  </si>
  <si>
    <t>MEC</t>
  </si>
  <si>
    <t>totali</t>
  </si>
  <si>
    <t>INF (ermes)</t>
  </si>
  <si>
    <t>ririrati</t>
  </si>
  <si>
    <t>n°allievi</t>
  </si>
  <si>
    <t>IGEA</t>
  </si>
  <si>
    <t>IPC</t>
  </si>
  <si>
    <t>TOTALI ITI-LST</t>
  </si>
  <si>
    <t>giudizio sospeso</t>
  </si>
  <si>
    <t>ELT</t>
  </si>
  <si>
    <t>BIENNIO</t>
  </si>
  <si>
    <t>MECCANICA</t>
  </si>
  <si>
    <t>ELETTROTECNICA</t>
  </si>
  <si>
    <t>INFORMATICA</t>
  </si>
  <si>
    <t>LICEO SCIENZE APPLICATE</t>
  </si>
  <si>
    <t>grafico IIS VALLAURI foglio 1</t>
  </si>
  <si>
    <t xml:space="preserve">INF </t>
  </si>
  <si>
    <t>RISULTATI RELATIVI ALLO SCRUTINIO FINALE (GIUGNO)</t>
  </si>
  <si>
    <t>ECONOMICO</t>
  </si>
  <si>
    <t>LSSA - LST</t>
  </si>
  <si>
    <t>Ritirati</t>
  </si>
  <si>
    <t>Trasferiti</t>
  </si>
  <si>
    <t>ammessi</t>
  </si>
  <si>
    <t>non ammessi</t>
  </si>
  <si>
    <t>Ammessi</t>
  </si>
  <si>
    <t>Giudizio sospeso</t>
  </si>
  <si>
    <t>Non ammessi</t>
  </si>
  <si>
    <t xml:space="preserve">non ammmessi </t>
  </si>
  <si>
    <t>ECO  -IGEA</t>
  </si>
  <si>
    <t xml:space="preserve">LSSA </t>
  </si>
  <si>
    <t xml:space="preserve">ECO  </t>
  </si>
  <si>
    <t>2014</t>
  </si>
  <si>
    <t>GRAFICO SETTORI-ISTOGRAMMA</t>
  </si>
  <si>
    <t>AFM/TUR</t>
  </si>
  <si>
    <t>BIENNIO TECNOLOGICO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</si>
</sst>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64" fontId="1" fillId="0" borderId="0" xfId="1" applyNumberFormat="1"/>
    <xf numFmtId="16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1" applyNumberFormat="1" applyBorder="1"/>
    <xf numFmtId="9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164" fontId="1" fillId="0" borderId="0" xfId="1" applyNumberFormat="1" applyBorder="1"/>
    <xf numFmtId="9" fontId="2" fillId="0" borderId="1" xfId="1" applyNumberFormat="1" applyFont="1" applyBorder="1"/>
    <xf numFmtId="1" fontId="2" fillId="0" borderId="1" xfId="0" applyNumberFormat="1" applyFont="1" applyBorder="1"/>
    <xf numFmtId="9" fontId="2" fillId="0" borderId="0" xfId="0" applyNumberFormat="1" applyFont="1" applyBorder="1"/>
    <xf numFmtId="9" fontId="0" fillId="0" borderId="1" xfId="0" applyNumberFormat="1" applyBorder="1"/>
    <xf numFmtId="9" fontId="3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1" fontId="2" fillId="0" borderId="0" xfId="0" applyNumberFormat="1" applyFont="1" applyBorder="1"/>
    <xf numFmtId="9" fontId="2" fillId="0" borderId="0" xfId="1" applyNumberFormat="1" applyFont="1" applyBorder="1"/>
    <xf numFmtId="0" fontId="3" fillId="0" borderId="1" xfId="0" applyFont="1" applyBorder="1"/>
    <xf numFmtId="0" fontId="3" fillId="0" borderId="0" xfId="0" applyFont="1"/>
    <xf numFmtId="1" fontId="3" fillId="0" borderId="1" xfId="0" applyNumberFormat="1" applyFont="1" applyBorder="1"/>
    <xf numFmtId="9" fontId="3" fillId="0" borderId="1" xfId="1" applyNumberFormat="1" applyFont="1" applyBorder="1"/>
    <xf numFmtId="9" fontId="3" fillId="0" borderId="0" xfId="0" applyNumberFormat="1" applyFont="1" applyBorder="1"/>
    <xf numFmtId="9" fontId="0" fillId="0" borderId="0" xfId="0" applyNumberFormat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Border="1"/>
    <xf numFmtId="164" fontId="3" fillId="0" borderId="1" xfId="1" applyNumberFormat="1" applyFont="1" applyBorder="1" applyAlignment="1">
      <alignment horizontal="right"/>
    </xf>
    <xf numFmtId="49" fontId="2" fillId="0" borderId="0" xfId="1" applyNumberFormat="1" applyFont="1" applyBorder="1" applyAlignment="1">
      <alignment horizontal="right"/>
    </xf>
    <xf numFmtId="9" fontId="2" fillId="0" borderId="1" xfId="0" applyNumberFormat="1" applyFont="1" applyFill="1" applyBorder="1"/>
    <xf numFmtId="9" fontId="1" fillId="0" borderId="1" xfId="1" applyNumberFormat="1" applyBorder="1"/>
    <xf numFmtId="9" fontId="0" fillId="0" borderId="1" xfId="0" applyNumberFormat="1" applyFill="1" applyBorder="1"/>
    <xf numFmtId="9" fontId="0" fillId="0" borderId="0" xfId="0" applyNumberFormat="1"/>
    <xf numFmtId="0" fontId="2" fillId="0" borderId="0" xfId="0" applyFont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1" xfId="0" applyFill="1" applyBorder="1"/>
    <xf numFmtId="9" fontId="3" fillId="0" borderId="1" xfId="0" applyNumberFormat="1" applyFont="1" applyBorder="1" applyAlignment="1">
      <alignment horizontal="center"/>
    </xf>
    <xf numFmtId="9" fontId="3" fillId="0" borderId="1" xfId="0" applyNumberFormat="1" applyFont="1" applyFill="1" applyBorder="1"/>
    <xf numFmtId="0" fontId="3" fillId="0" borderId="0" xfId="0" applyFont="1" applyFill="1" applyBorder="1"/>
    <xf numFmtId="0" fontId="0" fillId="0" borderId="7" xfId="0" applyBorder="1"/>
    <xf numFmtId="1" fontId="2" fillId="0" borderId="0" xfId="0" applyNumberFormat="1" applyFont="1" applyFill="1" applyBorder="1"/>
    <xf numFmtId="9" fontId="2" fillId="0" borderId="4" xfId="0" applyNumberFormat="1" applyFont="1" applyBorder="1"/>
    <xf numFmtId="164" fontId="3" fillId="0" borderId="0" xfId="1" applyNumberFormat="1" applyFont="1" applyBorder="1" applyAlignment="1">
      <alignment horizontal="right"/>
    </xf>
    <xf numFmtId="9" fontId="3" fillId="0" borderId="0" xfId="0" applyNumberFormat="1" applyFont="1" applyFill="1" applyBorder="1"/>
    <xf numFmtId="0" fontId="0" fillId="0" borderId="3" xfId="0" applyBorder="1"/>
    <xf numFmtId="0" fontId="0" fillId="0" borderId="5" xfId="0" applyBorder="1"/>
    <xf numFmtId="9" fontId="3" fillId="0" borderId="4" xfId="0" applyNumberFormat="1" applyFont="1" applyBorder="1"/>
    <xf numFmtId="1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Fill="1" applyBorder="1"/>
    <xf numFmtId="0" fontId="0" fillId="0" borderId="5" xfId="0" applyFill="1" applyBorder="1"/>
    <xf numFmtId="9" fontId="3" fillId="0" borderId="1" xfId="1" applyNumberFormat="1" applyFont="1" applyBorder="1" applyAlignment="1">
      <alignment horizontal="right"/>
    </xf>
    <xf numFmtId="9" fontId="0" fillId="0" borderId="0" xfId="0" applyNumberForma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1" fillId="0" borderId="0" xfId="1" applyNumberFormat="1" applyBorder="1"/>
    <xf numFmtId="0" fontId="0" fillId="2" borderId="1" xfId="0" applyFill="1" applyBorder="1"/>
    <xf numFmtId="0" fontId="2" fillId="2" borderId="1" xfId="0" applyFont="1" applyFill="1" applyBorder="1"/>
    <xf numFmtId="9" fontId="2" fillId="2" borderId="1" xfId="0" applyNumberFormat="1" applyFont="1" applyFill="1" applyBorder="1"/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10" fillId="3" borderId="0" xfId="0" applyFont="1" applyFill="1"/>
    <xf numFmtId="0" fontId="10" fillId="3" borderId="0" xfId="0" applyFont="1" applyFill="1" applyBorder="1"/>
    <xf numFmtId="49" fontId="3" fillId="4" borderId="1" xfId="1" applyNumberFormat="1" applyFont="1" applyFill="1" applyBorder="1" applyAlignment="1">
      <alignment horizontal="right"/>
    </xf>
    <xf numFmtId="0" fontId="3" fillId="4" borderId="1" xfId="0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0" fillId="0" borderId="8" xfId="0" applyBorder="1"/>
    <xf numFmtId="164" fontId="1" fillId="0" borderId="6" xfId="1" applyNumberFormat="1" applyBorder="1"/>
    <xf numFmtId="9" fontId="3" fillId="0" borderId="6" xfId="0" applyNumberFormat="1" applyFont="1" applyFill="1" applyBorder="1"/>
    <xf numFmtId="9" fontId="3" fillId="0" borderId="6" xfId="0" applyNumberFormat="1" applyFont="1" applyBorder="1"/>
    <xf numFmtId="9" fontId="2" fillId="0" borderId="6" xfId="1" applyNumberFormat="1" applyFont="1" applyBorder="1"/>
    <xf numFmtId="9" fontId="3" fillId="0" borderId="6" xfId="1" applyNumberFormat="1" applyFont="1" applyBorder="1" applyAlignment="1">
      <alignment horizontal="right"/>
    </xf>
    <xf numFmtId="9" fontId="2" fillId="0" borderId="6" xfId="0" applyNumberFormat="1" applyFont="1" applyBorder="1"/>
    <xf numFmtId="0" fontId="0" fillId="0" borderId="6" xfId="0" applyBorder="1"/>
    <xf numFmtId="9" fontId="2" fillId="2" borderId="1" xfId="1" applyFont="1" applyFill="1" applyBorder="1"/>
    <xf numFmtId="0" fontId="9" fillId="0" borderId="1" xfId="0" applyFont="1" applyBorder="1" applyAlignment="1">
      <alignment horizontal="center"/>
    </xf>
    <xf numFmtId="0" fontId="3" fillId="4" borderId="1" xfId="1" applyNumberFormat="1" applyFont="1" applyFill="1" applyBorder="1" applyAlignment="1">
      <alignment horizontal="right"/>
    </xf>
    <xf numFmtId="0" fontId="3" fillId="4" borderId="1" xfId="0" applyNumberFormat="1" applyFont="1" applyFill="1" applyBorder="1"/>
    <xf numFmtId="9" fontId="3" fillId="3" borderId="1" xfId="0" applyNumberFormat="1" applyFont="1" applyFill="1" applyBorder="1" applyAlignment="1">
      <alignment horizontal="center"/>
    </xf>
    <xf numFmtId="9" fontId="3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2" fillId="0" borderId="0" xfId="1" applyNumberFormat="1" applyFont="1" applyBorder="1"/>
    <xf numFmtId="9" fontId="3" fillId="0" borderId="1" xfId="0" applyNumberFormat="1" applyFont="1" applyBorder="1" applyAlignment="1">
      <alignment horizontal="right"/>
    </xf>
    <xf numFmtId="9" fontId="3" fillId="0" borderId="1" xfId="0" applyNumberFormat="1" applyFont="1" applyFill="1" applyBorder="1" applyAlignment="1">
      <alignment horizontal="right"/>
    </xf>
    <xf numFmtId="9" fontId="1" fillId="3" borderId="1" xfId="0" applyNumberFormat="1" applyFont="1" applyFill="1" applyBorder="1" applyAlignment="1">
      <alignment horizontal="center"/>
    </xf>
    <xf numFmtId="9" fontId="1" fillId="3" borderId="1" xfId="1" applyNumberFormat="1" applyFont="1" applyFill="1" applyBorder="1" applyAlignment="1">
      <alignment horizontal="center"/>
    </xf>
    <xf numFmtId="0" fontId="1" fillId="0" borderId="1" xfId="0" applyFont="1" applyBorder="1"/>
    <xf numFmtId="49" fontId="1" fillId="4" borderId="1" xfId="1" applyNumberFormat="1" applyFont="1" applyFill="1" applyBorder="1" applyAlignment="1">
      <alignment horizontal="right"/>
    </xf>
    <xf numFmtId="9" fontId="1" fillId="0" borderId="1" xfId="0" applyNumberFormat="1" applyFont="1" applyFill="1" applyBorder="1"/>
    <xf numFmtId="0" fontId="3" fillId="0" borderId="0" xfId="0" applyNumberFormat="1" applyFont="1" applyFill="1" applyBorder="1"/>
    <xf numFmtId="9" fontId="1" fillId="0" borderId="1" xfId="0" applyNumberFormat="1" applyFont="1" applyBorder="1"/>
    <xf numFmtId="0" fontId="3" fillId="4" borderId="0" xfId="0" applyNumberFormat="1" applyFont="1" applyFill="1" applyBorder="1"/>
    <xf numFmtId="9" fontId="3" fillId="0" borderId="0" xfId="1" applyNumberFormat="1" applyFont="1" applyBorder="1"/>
    <xf numFmtId="0" fontId="3" fillId="4" borderId="0" xfId="0" applyFont="1" applyFill="1" applyBorder="1"/>
    <xf numFmtId="9" fontId="1" fillId="0" borderId="0" xfId="0" applyNumberFormat="1" applyFont="1" applyBorder="1"/>
    <xf numFmtId="0" fontId="9" fillId="0" borderId="0" xfId="0" applyFont="1" applyBorder="1"/>
    <xf numFmtId="49" fontId="1" fillId="4" borderId="0" xfId="1" applyNumberFormat="1" applyFont="1" applyFill="1" applyBorder="1" applyAlignment="1">
      <alignment horizontal="right"/>
    </xf>
    <xf numFmtId="9" fontId="0" fillId="0" borderId="5" xfId="0" applyNumberFormat="1" applyFill="1" applyBorder="1"/>
    <xf numFmtId="0" fontId="6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worksheet" Target="worksheets/sheet3.xml"/><Relationship Id="rId3" Type="http://schemas.openxmlformats.org/officeDocument/2006/relationships/worksheet" Target="worksheets/sheet1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5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10" Type="http://schemas.openxmlformats.org/officeDocument/2006/relationships/chartsheet" Target="chartsheets/sheet9.xml"/><Relationship Id="rId19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it-IT"/>
              <a:t>SCRUTINI </a:t>
            </a:r>
            <a:r>
              <a:rPr lang="it-IT" baseline="0"/>
              <a:t>  GIUGNO</a:t>
            </a:r>
            <a:r>
              <a:rPr lang="it-IT"/>
              <a:t>  2005-2014     I.I.S. "VALLAURI"</a:t>
            </a:r>
          </a:p>
        </c:rich>
      </c:tx>
      <c:layout>
        <c:manualLayout>
          <c:xMode val="edge"/>
          <c:yMode val="edge"/>
          <c:x val="0.21613236814891421"/>
          <c:y val="2.0338983050847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638055842812834E-2"/>
          <c:y val="0.16836158192090395"/>
          <c:w val="0.94002068252326865"/>
          <c:h val="0.75762711864407151"/>
        </c:manualLayout>
      </c:layout>
      <c:lineChart>
        <c:grouping val="standard"/>
        <c:varyColors val="0"/>
        <c:ser>
          <c:idx val="0"/>
          <c:order val="0"/>
          <c:tx>
            <c:strRef>
              <c:f>'dati giugno'!$A$5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>
                <c:manualLayout>
                  <c:x val="-5.601522146856773E-2"/>
                  <c:y val="3.067752124204549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35076690904985E-2"/>
                  <c:y val="-3.6327772587748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197862805928989E-2"/>
                  <c:y val="4.2937853107344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576697690451568E-2"/>
                  <c:y val="-3.8418079096045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061358152361255E-2"/>
                  <c:y val="-3.8418257039903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365046535677364E-3"/>
                  <c:y val="-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576697690451608E-3"/>
                  <c:y val="2.259887005649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788348845226801E-3"/>
                  <c:y val="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2730093071354746E-3"/>
                  <c:y val="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giugno'!$B$4:$K$4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giugno'!$B$5:$K$5</c:f>
              <c:numCache>
                <c:formatCode>0%</c:formatCode>
                <c:ptCount val="10"/>
                <c:pt idx="0">
                  <c:v>0.57999999999999996</c:v>
                </c:pt>
                <c:pt idx="1">
                  <c:v>0.59</c:v>
                </c:pt>
                <c:pt idx="2">
                  <c:v>0.61</c:v>
                </c:pt>
                <c:pt idx="3">
                  <c:v>0.62</c:v>
                </c:pt>
                <c:pt idx="4">
                  <c:v>0.67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giugno'!$A$6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8083473795351587E-2"/>
                  <c:y val="-7.804617643133551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820805749850189E-2"/>
                  <c:y val="-3.7659326482494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81902792140641E-2"/>
                  <c:y val="-3.3898305084745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061358152361255E-2"/>
                  <c:y val="-3.84180790960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303688383316097E-2"/>
                  <c:y val="-3.8418079096045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giugno'!$B$4:$K$4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giugno'!$B$6:$K$6</c:f>
              <c:numCache>
                <c:formatCode>0%</c:formatCode>
                <c:ptCount val="10"/>
                <c:pt idx="0">
                  <c:v>0.23</c:v>
                </c:pt>
                <c:pt idx="1">
                  <c:v>0.22</c:v>
                </c:pt>
                <c:pt idx="2">
                  <c:v>0.22</c:v>
                </c:pt>
                <c:pt idx="3">
                  <c:v>0.23</c:v>
                </c:pt>
                <c:pt idx="4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giugno'!$A$7</c:f>
              <c:strCache>
                <c:ptCount val="1"/>
                <c:pt idx="0">
                  <c:v>Non ammessi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5.2912842978391932E-2"/>
                  <c:y val="-4.58436763201205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820805749850189E-2"/>
                  <c:y val="-3.0008096445571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197862805928989E-2"/>
                  <c:y val="-3.3898305084745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440193036883834E-2"/>
                  <c:y val="-2.7118644067796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81902792140641E-2"/>
                  <c:y val="-3.3898305084745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giugno'!$B$4:$K$4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giugno'!$B$7:$K$7</c:f>
              <c:numCache>
                <c:formatCode>0%</c:formatCode>
                <c:ptCount val="10"/>
                <c:pt idx="0">
                  <c:v>0.1</c:v>
                </c:pt>
                <c:pt idx="1">
                  <c:v>0.11</c:v>
                </c:pt>
                <c:pt idx="2">
                  <c:v>0.1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giugno'!$A$8</c:f>
              <c:strCache>
                <c:ptCount val="1"/>
                <c:pt idx="0">
                  <c:v>Ritirati</c:v>
                </c:pt>
              </c:strCache>
            </c:strRef>
          </c:tx>
          <c:dLbls>
            <c:dLbl>
              <c:idx val="0"/>
              <c:layout>
                <c:manualLayout>
                  <c:x val="-3.8435076690904985E-2"/>
                  <c:y val="-3.422038346901541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476097028719368E-2"/>
                  <c:y val="-5.6706970950665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6.7796610169491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2730093071354746E-3"/>
                  <c:y val="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giugno'!$B$4:$K$4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giugno'!$B$8:$K$8</c:f>
              <c:numCache>
                <c:formatCode>0%</c:formatCode>
                <c:ptCount val="10"/>
                <c:pt idx="0">
                  <c:v>0.04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giugno'!$A$9</c:f>
              <c:strCache>
                <c:ptCount val="1"/>
                <c:pt idx="0">
                  <c:v>Trasferiti</c:v>
                </c:pt>
              </c:strCache>
            </c:strRef>
          </c:tx>
          <c:dLbls>
            <c:dLbl>
              <c:idx val="0"/>
              <c:layout>
                <c:manualLayout>
                  <c:x val="-5.0844590651608103E-2"/>
                  <c:y val="-1.0080697539926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682523267838676E-2"/>
                  <c:y val="1.581920903954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546018614270967E-2"/>
                  <c:y val="-2.259887005649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819027921406438E-2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giugno'!$B$4:$K$4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giugno'!$B$9:$K$9</c:f>
              <c:numCache>
                <c:formatCode>0%</c:formatCode>
                <c:ptCount val="10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45504"/>
        <c:axId val="135047040"/>
      </c:lineChart>
      <c:catAx>
        <c:axId val="1350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3504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47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35045504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t"/>
      <c:layout>
        <c:manualLayout>
          <c:xMode val="edge"/>
          <c:yMode val="edge"/>
          <c:x val="0.26749396759738031"/>
          <c:y val="9.03954802259887E-2"/>
          <c:w val="0.50155118924508757"/>
          <c:h val="4.0677966101694885E-2"/>
        </c:manualLayout>
      </c:layout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2"/>
        </a:solidFill>
        <a:ln>
          <a:solidFill>
            <a:schemeClr val="bg2"/>
          </a:solidFill>
        </a:ln>
      </c:spPr>
    </c:sideWall>
    <c:backWall>
      <c:thickness val="0"/>
      <c:spPr>
        <a:solidFill>
          <a:schemeClr val="bg2"/>
        </a:solidFill>
        <a:ln>
          <a:solidFill>
            <a:schemeClr val="bg2"/>
          </a:solidFill>
        </a:ln>
      </c:spPr>
    </c:backWall>
    <c:plotArea>
      <c:layout>
        <c:manualLayout>
          <c:layoutTarget val="inner"/>
          <c:xMode val="edge"/>
          <c:yMode val="edge"/>
          <c:x val="7.5752180461978333E-2"/>
          <c:y val="0.17260903508943071"/>
          <c:w val="0.72595809130416089"/>
          <c:h val="0.722187153109248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graficigiugno'!$B$25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'dati graficigiugno'!$A$26:$A$30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</c:numCache>
            </c:numRef>
          </c:cat>
          <c:val>
            <c:numRef>
              <c:f>'dati graficigiugno'!$B$26:$B$30</c:f>
              <c:numCache>
                <c:formatCode>0%</c:formatCode>
                <c:ptCount val="5"/>
                <c:pt idx="0">
                  <c:v>0.8</c:v>
                </c:pt>
                <c:pt idx="1">
                  <c:v>0.7</c:v>
                </c:pt>
                <c:pt idx="2">
                  <c:v>0.7</c:v>
                </c:pt>
                <c:pt idx="3">
                  <c:v>0.71</c:v>
                </c:pt>
                <c:pt idx="4">
                  <c:v>0.81</c:v>
                </c:pt>
              </c:numCache>
            </c:numRef>
          </c:val>
        </c:ser>
        <c:ser>
          <c:idx val="1"/>
          <c:order val="1"/>
          <c:tx>
            <c:strRef>
              <c:f>'dati graficigiugno'!$C$25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'dati graficigiugno'!$A$26:$A$30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</c:numCache>
            </c:numRef>
          </c:cat>
          <c:val>
            <c:numRef>
              <c:f>'dati graficigiugno'!$C$26:$C$30</c:f>
              <c:numCache>
                <c:formatCode>0%</c:formatCode>
                <c:ptCount val="5"/>
                <c:pt idx="0">
                  <c:v>7.0000000000000007E-2</c:v>
                </c:pt>
                <c:pt idx="1">
                  <c:v>0.22</c:v>
                </c:pt>
                <c:pt idx="2">
                  <c:v>0.16</c:v>
                </c:pt>
                <c:pt idx="3">
                  <c:v>0.21</c:v>
                </c:pt>
                <c:pt idx="4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'dati graficigiugno'!$D$25</c:f>
              <c:strCache>
                <c:ptCount val="1"/>
                <c:pt idx="0">
                  <c:v>non ammmessi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'dati graficigiugno'!$A$26:$A$30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</c:numCache>
            </c:numRef>
          </c:cat>
          <c:val>
            <c:numRef>
              <c:f>'dati graficigiugno'!$D$26:$D$30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0.02</c:v>
                </c:pt>
                <c:pt idx="4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'dati graficigiugno'!$E$25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cat>
            <c:numRef>
              <c:f>'dati graficigiugno'!$A$26:$A$30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</c:numCache>
            </c:numRef>
          </c:cat>
          <c:val>
            <c:numRef>
              <c:f>'dati graficigiugno'!$E$26:$E$30</c:f>
              <c:numCache>
                <c:formatCode>0%</c:formatCode>
                <c:ptCount val="5"/>
                <c:pt idx="0">
                  <c:v>0.04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'dati graficigiugno'!$F$25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cat>
            <c:numRef>
              <c:f>'dati graficigiugno'!$A$26:$A$30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</c:numCache>
            </c:numRef>
          </c:cat>
          <c:val>
            <c:numRef>
              <c:f>'dati graficigiugno'!$F$26:$F$30</c:f>
              <c:numCache>
                <c:formatCode>0%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0.04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906688"/>
        <c:axId val="143908224"/>
        <c:axId val="0"/>
      </c:bar3DChart>
      <c:catAx>
        <c:axId val="1439066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43908224"/>
        <c:crosses val="autoZero"/>
        <c:auto val="1"/>
        <c:lblAlgn val="ctr"/>
        <c:lblOffset val="100"/>
        <c:noMultiLvlLbl val="0"/>
      </c:catAx>
      <c:valAx>
        <c:axId val="143908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3906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98309177757258"/>
          <c:y val="0.32183398219283238"/>
          <c:w val="0.11342471107801073"/>
          <c:h val="0.32496731006000595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2"/>
        </a:solidFill>
        <a:ln>
          <a:solidFill>
            <a:schemeClr val="bg2"/>
          </a:solidFill>
        </a:ln>
      </c:spPr>
    </c:sideWall>
    <c:backWall>
      <c:thickness val="0"/>
      <c:spPr>
        <a:solidFill>
          <a:schemeClr val="bg2"/>
        </a:solidFill>
        <a:ln>
          <a:solidFill>
            <a:schemeClr val="bg2"/>
          </a:solidFill>
        </a:ln>
      </c:spPr>
    </c:backWall>
    <c:plotArea>
      <c:layout>
        <c:manualLayout>
          <c:layoutTarget val="inner"/>
          <c:xMode val="edge"/>
          <c:yMode val="edge"/>
          <c:x val="8.2407044913778288E-2"/>
          <c:y val="0.14718042462913702"/>
          <c:w val="0.66817259057571088"/>
          <c:h val="0.747781161056194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graficigiugno'!$B$44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'dati graficigiugno'!$A$45:$A$49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2105</c:v>
                </c:pt>
              </c:numCache>
            </c:numRef>
          </c:cat>
          <c:val>
            <c:numRef>
              <c:f>'dati graficigiugno'!$B$45:$B$49</c:f>
              <c:numCache>
                <c:formatCode>0%</c:formatCode>
                <c:ptCount val="5"/>
                <c:pt idx="0">
                  <c:v>0.51851851851851849</c:v>
                </c:pt>
                <c:pt idx="1">
                  <c:v>0.52</c:v>
                </c:pt>
                <c:pt idx="2">
                  <c:v>0.53</c:v>
                </c:pt>
                <c:pt idx="3">
                  <c:v>0.53</c:v>
                </c:pt>
                <c:pt idx="4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'dati graficigiugno'!$C$44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'dati graficigiugno'!$A$45:$A$49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2105</c:v>
                </c:pt>
              </c:numCache>
            </c:numRef>
          </c:cat>
          <c:val>
            <c:numRef>
              <c:f>'dati graficigiugno'!$C$45:$C$49</c:f>
              <c:numCache>
                <c:formatCode>0%</c:formatCode>
                <c:ptCount val="5"/>
                <c:pt idx="0">
                  <c:v>0.20987654320987653</c:v>
                </c:pt>
                <c:pt idx="1">
                  <c:v>0.17</c:v>
                </c:pt>
                <c:pt idx="2">
                  <c:v>0.25</c:v>
                </c:pt>
                <c:pt idx="3">
                  <c:v>0.28999999999999998</c:v>
                </c:pt>
                <c:pt idx="4">
                  <c:v>0.23</c:v>
                </c:pt>
              </c:numCache>
            </c:numRef>
          </c:val>
        </c:ser>
        <c:ser>
          <c:idx val="2"/>
          <c:order val="2"/>
          <c:tx>
            <c:strRef>
              <c:f>'dati graficigiugno'!$D$44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'dati graficigiugno'!$A$45:$A$49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2105</c:v>
                </c:pt>
              </c:numCache>
            </c:numRef>
          </c:cat>
          <c:val>
            <c:numRef>
              <c:f>'dati graficigiugno'!$D$45:$D$49</c:f>
              <c:numCache>
                <c:formatCode>0%</c:formatCode>
                <c:ptCount val="5"/>
                <c:pt idx="0">
                  <c:v>0.1728395061728395</c:v>
                </c:pt>
                <c:pt idx="1">
                  <c:v>0.21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</c:numCache>
            </c:numRef>
          </c:val>
        </c:ser>
        <c:ser>
          <c:idx val="3"/>
          <c:order val="3"/>
          <c:tx>
            <c:strRef>
              <c:f>'dati graficigiugno'!$E$44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cat>
            <c:numRef>
              <c:f>'dati graficigiugno'!$A$45:$A$49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2105</c:v>
                </c:pt>
              </c:numCache>
            </c:numRef>
          </c:cat>
          <c:val>
            <c:numRef>
              <c:f>'dati graficigiugno'!$E$45:$E$49</c:f>
              <c:numCache>
                <c:formatCode>0%</c:formatCode>
                <c:ptCount val="5"/>
                <c:pt idx="0">
                  <c:v>7.0000000000000007E-2</c:v>
                </c:pt>
                <c:pt idx="1">
                  <c:v>0.05</c:v>
                </c:pt>
                <c:pt idx="2">
                  <c:v>0.06</c:v>
                </c:pt>
                <c:pt idx="3">
                  <c:v>0.01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'dati graficigiugno'!$F$44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cat>
            <c:numRef>
              <c:f>'dati graficigiugno'!$A$45:$A$49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2105</c:v>
                </c:pt>
              </c:numCache>
            </c:numRef>
          </c:cat>
          <c:val>
            <c:numRef>
              <c:f>'dati graficigiugno'!$F$45:$F$49</c:f>
              <c:numCache>
                <c:formatCode>0%</c:formatCode>
                <c:ptCount val="5"/>
                <c:pt idx="0">
                  <c:v>0.02</c:v>
                </c:pt>
                <c:pt idx="1">
                  <c:v>0.05</c:v>
                </c:pt>
                <c:pt idx="2">
                  <c:v>0.04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635648"/>
        <c:axId val="154641536"/>
        <c:axId val="0"/>
      </c:bar3DChart>
      <c:catAx>
        <c:axId val="1546356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54641536"/>
        <c:crosses val="autoZero"/>
        <c:auto val="1"/>
        <c:lblAlgn val="ctr"/>
        <c:lblOffset val="100"/>
        <c:noMultiLvlLbl val="0"/>
      </c:catAx>
      <c:valAx>
        <c:axId val="154641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63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98398843726329"/>
          <c:y val="0.37638810779727361"/>
          <c:w val="0.11334934661492482"/>
          <c:h val="0.33491062238749869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2"/>
        </a:solidFill>
        <a:ln>
          <a:solidFill>
            <a:schemeClr val="bg2"/>
          </a:solidFill>
        </a:ln>
      </c:spPr>
    </c:sideWall>
    <c:backWall>
      <c:thickness val="0"/>
      <c:spPr>
        <a:solidFill>
          <a:schemeClr val="bg2"/>
        </a:solidFill>
        <a:ln>
          <a:solidFill>
            <a:schemeClr val="bg2"/>
          </a:solidFill>
        </a:ln>
      </c:spPr>
    </c:backWall>
    <c:plotArea>
      <c:layout>
        <c:manualLayout>
          <c:layoutTarget val="inner"/>
          <c:xMode val="edge"/>
          <c:yMode val="edge"/>
          <c:x val="8.2407044913778288E-2"/>
          <c:y val="0.18116809940468115"/>
          <c:w val="0.66817259057571088"/>
          <c:h val="0.708411408271159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graficigiugno'!$B$63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'dati graficigiugno'!$A$64:$A$68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graficigiugno'!$B$64:$B$68</c:f>
              <c:numCache>
                <c:formatCode>0%</c:formatCode>
                <c:ptCount val="5"/>
                <c:pt idx="0">
                  <c:v>0.48275862068965519</c:v>
                </c:pt>
                <c:pt idx="1">
                  <c:v>0.56999999999999995</c:v>
                </c:pt>
                <c:pt idx="2">
                  <c:v>0.7</c:v>
                </c:pt>
                <c:pt idx="3">
                  <c:v>0.71</c:v>
                </c:pt>
                <c:pt idx="4">
                  <c:v>0.67</c:v>
                </c:pt>
              </c:numCache>
            </c:numRef>
          </c:val>
        </c:ser>
        <c:ser>
          <c:idx val="1"/>
          <c:order val="1"/>
          <c:tx>
            <c:strRef>
              <c:f>'dati graficigiugno'!$C$63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'dati graficigiugno'!$A$64:$A$68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graficigiugno'!$C$64:$C$68</c:f>
              <c:numCache>
                <c:formatCode>0%</c:formatCode>
                <c:ptCount val="5"/>
                <c:pt idx="0">
                  <c:v>0.34482758620689657</c:v>
                </c:pt>
                <c:pt idx="1">
                  <c:v>0.28999999999999998</c:v>
                </c:pt>
                <c:pt idx="2">
                  <c:v>0.2</c:v>
                </c:pt>
                <c:pt idx="3">
                  <c:v>0.27</c:v>
                </c:pt>
                <c:pt idx="4">
                  <c:v>0.28000000000000003</c:v>
                </c:pt>
              </c:numCache>
            </c:numRef>
          </c:val>
        </c:ser>
        <c:ser>
          <c:idx val="2"/>
          <c:order val="2"/>
          <c:tx>
            <c:strRef>
              <c:f>'dati graficigiugno'!$D$63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'dati graficigiugno'!$A$64:$A$68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graficigiugno'!$D$64:$D$68</c:f>
              <c:numCache>
                <c:formatCode>0%</c:formatCode>
                <c:ptCount val="5"/>
                <c:pt idx="0">
                  <c:v>6.8965517241379309E-2</c:v>
                </c:pt>
                <c:pt idx="1">
                  <c:v>0.05</c:v>
                </c:pt>
                <c:pt idx="2">
                  <c:v>0.02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</c:ser>
        <c:ser>
          <c:idx val="3"/>
          <c:order val="3"/>
          <c:tx>
            <c:strRef>
              <c:f>'dati graficigiugno'!$E$63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cat>
            <c:numRef>
              <c:f>'dati graficigiugno'!$A$64:$A$68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graficigiugno'!$E$64:$E$68</c:f>
              <c:numCache>
                <c:formatCode>0%</c:formatCode>
                <c:ptCount val="5"/>
                <c:pt idx="0">
                  <c:v>0.06</c:v>
                </c:pt>
                <c:pt idx="1">
                  <c:v>0.05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'dati graficigiugno'!$F$63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cat>
            <c:numRef>
              <c:f>'dati graficigiugno'!$A$64:$A$68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graficigiugno'!$F$64:$F$68</c:f>
              <c:numCache>
                <c:formatCode>0%</c:formatCode>
                <c:ptCount val="5"/>
                <c:pt idx="0">
                  <c:v>0.05</c:v>
                </c:pt>
                <c:pt idx="1">
                  <c:v>0.03</c:v>
                </c:pt>
                <c:pt idx="2">
                  <c:v>0.06</c:v>
                </c:pt>
                <c:pt idx="3">
                  <c:v>0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055616"/>
        <c:axId val="155057152"/>
        <c:axId val="0"/>
      </c:bar3DChart>
      <c:catAx>
        <c:axId val="1550556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55057152"/>
        <c:crosses val="autoZero"/>
        <c:auto val="1"/>
        <c:lblAlgn val="ctr"/>
        <c:lblOffset val="100"/>
        <c:noMultiLvlLbl val="0"/>
      </c:catAx>
      <c:valAx>
        <c:axId val="155057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05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86961729406106"/>
          <c:y val="0.3971089283791488"/>
          <c:w val="0.11342471107801073"/>
          <c:h val="0.35424090024357341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100128545384343E-2"/>
          <c:y val="0.2088079615048119"/>
          <c:w val="0.669408446849172"/>
          <c:h val="0.675212160979877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graficigiugno'!$B$83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'dati graficigiugno'!$A$84:$A$88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graficigiugno'!$B$84:$B$88</c:f>
              <c:numCache>
                <c:formatCode>0%</c:formatCode>
                <c:ptCount val="5"/>
                <c:pt idx="0">
                  <c:v>0.59</c:v>
                </c:pt>
                <c:pt idx="1">
                  <c:v>0.63</c:v>
                </c:pt>
                <c:pt idx="2">
                  <c:v>0.62</c:v>
                </c:pt>
                <c:pt idx="3">
                  <c:v>0.71</c:v>
                </c:pt>
                <c:pt idx="4">
                  <c:v>0.68</c:v>
                </c:pt>
              </c:numCache>
            </c:numRef>
          </c:val>
        </c:ser>
        <c:ser>
          <c:idx val="1"/>
          <c:order val="1"/>
          <c:tx>
            <c:strRef>
              <c:f>'dati graficigiugno'!$C$83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'dati graficigiugno'!$A$84:$A$88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graficigiugno'!$C$84:$C$88</c:f>
              <c:numCache>
                <c:formatCode>0%</c:formatCode>
                <c:ptCount val="5"/>
                <c:pt idx="0">
                  <c:v>0.23</c:v>
                </c:pt>
                <c:pt idx="1">
                  <c:v>0.24</c:v>
                </c:pt>
                <c:pt idx="2">
                  <c:v>0.24</c:v>
                </c:pt>
                <c:pt idx="3">
                  <c:v>0.24</c:v>
                </c:pt>
                <c:pt idx="4">
                  <c:v>0.28000000000000003</c:v>
                </c:pt>
              </c:numCache>
            </c:numRef>
          </c:val>
        </c:ser>
        <c:ser>
          <c:idx val="2"/>
          <c:order val="2"/>
          <c:tx>
            <c:strRef>
              <c:f>'dati graficigiugno'!$D$83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'dati graficigiugno'!$A$84:$A$88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graficigiugno'!$D$84:$D$88</c:f>
              <c:numCache>
                <c:formatCode>0%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0.08</c:v>
                </c:pt>
                <c:pt idx="3">
                  <c:v>0.04</c:v>
                </c:pt>
                <c:pt idx="4">
                  <c:v>0.03</c:v>
                </c:pt>
              </c:numCache>
            </c:numRef>
          </c:val>
        </c:ser>
        <c:ser>
          <c:idx val="3"/>
          <c:order val="3"/>
          <c:tx>
            <c:strRef>
              <c:f>'dati graficigiugno'!$E$83</c:f>
              <c:strCache>
                <c:ptCount val="1"/>
                <c:pt idx="0">
                  <c:v>ritirati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'dati graficigiugno'!$A$84:$A$88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graficigiugno'!$E$84:$E$88</c:f>
              <c:numCache>
                <c:formatCode>0%</c:formatCode>
                <c:ptCount val="5"/>
                <c:pt idx="0">
                  <c:v>0.04</c:v>
                </c:pt>
                <c:pt idx="1">
                  <c:v>0.06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'dati graficigiugno'!$F$83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cat>
            <c:numRef>
              <c:f>'dati graficigiugno'!$A$84:$A$88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graficigiugno'!$F$84:$F$88</c:f>
              <c:numCache>
                <c:formatCode>0%</c:formatCode>
                <c:ptCount val="5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774528"/>
        <c:axId val="154780416"/>
        <c:axId val="0"/>
      </c:bar3DChart>
      <c:catAx>
        <c:axId val="1547745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54780416"/>
        <c:crosses val="autoZero"/>
        <c:auto val="1"/>
        <c:lblAlgn val="ctr"/>
        <c:lblOffset val="100"/>
        <c:noMultiLvlLbl val="0"/>
      </c:catAx>
      <c:valAx>
        <c:axId val="154780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77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67812822969888"/>
          <c:y val="0.40338184056134174"/>
          <c:w val="0.11342471107801073"/>
          <c:h val="0.31660342715041534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2"/>
        </a:solidFill>
        <a:ln>
          <a:solidFill>
            <a:schemeClr val="bg2"/>
          </a:solidFill>
        </a:ln>
      </c:spPr>
    </c:sideWall>
    <c:backWall>
      <c:thickness val="0"/>
      <c:spPr>
        <a:solidFill>
          <a:schemeClr val="bg2"/>
        </a:solidFill>
        <a:ln>
          <a:solidFill>
            <a:schemeClr val="bg2"/>
          </a:solidFill>
        </a:ln>
      </c:spPr>
    </c:backWall>
    <c:plotArea>
      <c:layout>
        <c:manualLayout>
          <c:layoutTarget val="inner"/>
          <c:xMode val="edge"/>
          <c:yMode val="edge"/>
          <c:x val="7.0340417974069036E-2"/>
          <c:y val="0.17640055409740452"/>
          <c:w val="0.66630138337970923"/>
          <c:h val="0.707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graficigiugno'!$B$102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'dati graficigiugno'!$A$103:$A$107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'dati graficigiugno'!$B$103:$B$107</c:f>
              <c:numCache>
                <c:formatCode>0%</c:formatCode>
                <c:ptCount val="5"/>
                <c:pt idx="0">
                  <c:v>0.7</c:v>
                </c:pt>
                <c:pt idx="1">
                  <c:v>0.65</c:v>
                </c:pt>
                <c:pt idx="2">
                  <c:v>0.68</c:v>
                </c:pt>
                <c:pt idx="3">
                  <c:v>0.67</c:v>
                </c:pt>
                <c:pt idx="4">
                  <c:v>0.67</c:v>
                </c:pt>
              </c:numCache>
            </c:numRef>
          </c:val>
        </c:ser>
        <c:ser>
          <c:idx val="1"/>
          <c:order val="1"/>
          <c:tx>
            <c:strRef>
              <c:f>'dati graficigiugno'!$C$102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'dati graficigiugno'!$A$103:$A$107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'dati graficigiugno'!$C$103:$C$107</c:f>
              <c:numCache>
                <c:formatCode>0%</c:formatCode>
                <c:ptCount val="5"/>
                <c:pt idx="0">
                  <c:v>0.15</c:v>
                </c:pt>
                <c:pt idx="1">
                  <c:v>0.22</c:v>
                </c:pt>
                <c:pt idx="2">
                  <c:v>0.19</c:v>
                </c:pt>
                <c:pt idx="3">
                  <c:v>0.23</c:v>
                </c:pt>
                <c:pt idx="4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'dati graficigiugno'!$D$102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'dati graficigiugno'!$A$103:$A$107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'dati graficigiugno'!$D$103:$D$107</c:f>
              <c:numCache>
                <c:formatCode>0%</c:formatCode>
                <c:ptCount val="5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0.03</c:v>
                </c:pt>
                <c:pt idx="4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'dati graficigiugno'!$E$102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cat>
            <c:strRef>
              <c:f>'dati graficigiugno'!$A$103:$A$107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'dati graficigiugno'!$E$103:$E$107</c:f>
              <c:numCache>
                <c:formatCode>0%</c:formatCode>
                <c:ptCount val="5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'dati graficigiugno'!$F$102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cat>
            <c:strRef>
              <c:f>'dati graficigiugno'!$A$103:$A$107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'dati graficigiugno'!$F$103:$F$107</c:f>
              <c:numCache>
                <c:formatCode>0%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858240"/>
        <c:axId val="154859776"/>
        <c:axId val="0"/>
      </c:bar3DChart>
      <c:catAx>
        <c:axId val="15485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4859776"/>
        <c:crosses val="autoZero"/>
        <c:auto val="1"/>
        <c:lblAlgn val="ctr"/>
        <c:lblOffset val="100"/>
        <c:noMultiLvlLbl val="0"/>
      </c:catAx>
      <c:valAx>
        <c:axId val="154859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85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9653618262417"/>
          <c:y val="0.40338184056134174"/>
          <c:w val="0.11342471107801073"/>
          <c:h val="0.31869439787781301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SETTORI   GIUGNO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473736668992329E-2"/>
          <c:y val="0.11977795878963407"/>
          <c:w val="0.82969225338060848"/>
          <c:h val="0.79423996138413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giugno'!$C$12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'dati giugno'!$B$13:$B$18</c:f>
              <c:strCache>
                <c:ptCount val="6"/>
                <c:pt idx="0">
                  <c:v>BIENNIO TECNOLOGICO</c:v>
                </c:pt>
                <c:pt idx="1">
                  <c:v>LSSA 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'dati giugno'!$I$13:$I$18</c:f>
              <c:numCache>
                <c:formatCode>0%</c:formatCode>
                <c:ptCount val="6"/>
                <c:pt idx="0">
                  <c:v>0.62303664921465973</c:v>
                </c:pt>
                <c:pt idx="1">
                  <c:v>0.810126582278481</c:v>
                </c:pt>
                <c:pt idx="2">
                  <c:v>0.59895833333333337</c:v>
                </c:pt>
                <c:pt idx="3">
                  <c:v>0.67346938775510201</c:v>
                </c:pt>
                <c:pt idx="4">
                  <c:v>0.67948717948717952</c:v>
                </c:pt>
                <c:pt idx="5">
                  <c:v>0.67256637168141598</c:v>
                </c:pt>
              </c:numCache>
            </c:numRef>
          </c:val>
        </c:ser>
        <c:ser>
          <c:idx val="1"/>
          <c:order val="1"/>
          <c:tx>
            <c:strRef>
              <c:f>'dati giugno'!$D$12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'dati giugno'!$B$13:$B$18</c:f>
              <c:strCache>
                <c:ptCount val="6"/>
                <c:pt idx="0">
                  <c:v>BIENNIO TECNOLOGICO</c:v>
                </c:pt>
                <c:pt idx="1">
                  <c:v>LSSA 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'dati giugno'!$J$13:$J$18</c:f>
              <c:numCache>
                <c:formatCode>0%</c:formatCode>
                <c:ptCount val="6"/>
                <c:pt idx="0">
                  <c:v>0.18150087260034903</c:v>
                </c:pt>
                <c:pt idx="1">
                  <c:v>0.10970464135021098</c:v>
                </c:pt>
                <c:pt idx="2">
                  <c:v>0.234375</c:v>
                </c:pt>
                <c:pt idx="3">
                  <c:v>0.27551020408163263</c:v>
                </c:pt>
                <c:pt idx="4">
                  <c:v>0.27564102564102566</c:v>
                </c:pt>
                <c:pt idx="5">
                  <c:v>0.20353982300884957</c:v>
                </c:pt>
              </c:numCache>
            </c:numRef>
          </c:val>
        </c:ser>
        <c:ser>
          <c:idx val="2"/>
          <c:order val="2"/>
          <c:tx>
            <c:strRef>
              <c:f>'dati giugno'!$E$12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'dati giugno'!$B$13:$B$18</c:f>
              <c:strCache>
                <c:ptCount val="6"/>
                <c:pt idx="0">
                  <c:v>BIENNIO TECNOLOGICO</c:v>
                </c:pt>
                <c:pt idx="1">
                  <c:v>LSSA 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'dati giugno'!$K$13:$K$18</c:f>
              <c:numCache>
                <c:formatCode>0%</c:formatCode>
                <c:ptCount val="6"/>
                <c:pt idx="0">
                  <c:v>0.14310645724258289</c:v>
                </c:pt>
                <c:pt idx="1">
                  <c:v>4.2194092827004218E-2</c:v>
                </c:pt>
                <c:pt idx="2">
                  <c:v>0.11458333333333333</c:v>
                </c:pt>
                <c:pt idx="3">
                  <c:v>2.0408163265306121E-2</c:v>
                </c:pt>
                <c:pt idx="4">
                  <c:v>3.2051282051282048E-2</c:v>
                </c:pt>
                <c:pt idx="5">
                  <c:v>8.4070796460176997E-2</c:v>
                </c:pt>
              </c:numCache>
            </c:numRef>
          </c:val>
        </c:ser>
        <c:ser>
          <c:idx val="3"/>
          <c:order val="3"/>
          <c:tx>
            <c:strRef>
              <c:f>'dati giugno'!$F$12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cat>
            <c:strRef>
              <c:f>'dati giugno'!$B$13:$B$18</c:f>
              <c:strCache>
                <c:ptCount val="6"/>
                <c:pt idx="0">
                  <c:v>BIENNIO TECNOLOGICO</c:v>
                </c:pt>
                <c:pt idx="1">
                  <c:v>LSSA 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'dati giugno'!$L$13:$L$18</c:f>
              <c:numCache>
                <c:formatCode>0%</c:formatCode>
                <c:ptCount val="6"/>
                <c:pt idx="0">
                  <c:v>4.8865619546247817E-2</c:v>
                </c:pt>
                <c:pt idx="1">
                  <c:v>2.1097046413502109E-2</c:v>
                </c:pt>
                <c:pt idx="2">
                  <c:v>5.2083333333333336E-2</c:v>
                </c:pt>
                <c:pt idx="3">
                  <c:v>3.0612244897959183E-2</c:v>
                </c:pt>
                <c:pt idx="4">
                  <c:v>1.282051282051282E-2</c:v>
                </c:pt>
                <c:pt idx="5">
                  <c:v>3.9823008849557522E-2</c:v>
                </c:pt>
              </c:numCache>
            </c:numRef>
          </c:val>
        </c:ser>
        <c:ser>
          <c:idx val="4"/>
          <c:order val="4"/>
          <c:tx>
            <c:strRef>
              <c:f>'dati giugno'!$G$12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cat>
            <c:strRef>
              <c:f>'dati giugno'!$B$13:$B$18</c:f>
              <c:strCache>
                <c:ptCount val="6"/>
                <c:pt idx="0">
                  <c:v>BIENNIO TECNOLOGICO</c:v>
                </c:pt>
                <c:pt idx="1">
                  <c:v>LSSA 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'dati giugno'!$M$13:$M$18</c:f>
              <c:numCache>
                <c:formatCode>0%</c:formatCode>
                <c:ptCount val="6"/>
                <c:pt idx="0">
                  <c:v>3.4904013961605585E-3</c:v>
                </c:pt>
                <c:pt idx="1">
                  <c:v>4.2194092827004216E-3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427200"/>
        <c:axId val="155428736"/>
      </c:barChart>
      <c:catAx>
        <c:axId val="15542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55428736"/>
        <c:crosses val="autoZero"/>
        <c:auto val="1"/>
        <c:lblAlgn val="ctr"/>
        <c:lblOffset val="100"/>
        <c:noMultiLvlLbl val="0"/>
      </c:catAx>
      <c:valAx>
        <c:axId val="155428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427200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23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SCRUTINI GIUGNO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ALUNNI SCRUTINATI: 1482</a:t>
            </a:r>
          </a:p>
        </c:rich>
      </c:tx>
      <c:layout>
        <c:manualLayout>
          <c:xMode val="edge"/>
          <c:yMode val="edge"/>
          <c:x val="0.30713552110334036"/>
          <c:y val="2.033888621065222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82523380229748"/>
          <c:y val="0.39205188637134775"/>
          <c:w val="0.5863495346432267"/>
          <c:h val="0.381355932203389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307055196153965E-3"/>
                  <c:y val="-8.714982056767287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Ammessi
67%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841893065712991E-2"/>
                  <c:y val="1.903028629835752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Giudizio Sospeso
20%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725584715561088E-3"/>
                  <c:y val="1.9437163574892041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Non ammessi
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91740019053978E-2"/>
                  <c:y val="-6.3586814360069355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Trasferiti
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'dati giugno'!$F$5:$F$9</c:f>
              <c:numCache>
                <c:formatCode>0%</c:formatCode>
                <c:ptCount val="5"/>
                <c:pt idx="0">
                  <c:v>0.67</c:v>
                </c:pt>
                <c:pt idx="1">
                  <c:v>0.2</c:v>
                </c:pt>
                <c:pt idx="2">
                  <c:v>0.09</c:v>
                </c:pt>
                <c:pt idx="3">
                  <c:v>0.04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INFORMATICA   GIUGNO  2011-2015</a:t>
            </a:r>
          </a:p>
        </c:rich>
      </c:tx>
      <c:layout>
        <c:manualLayout>
          <c:xMode val="edge"/>
          <c:yMode val="edge"/>
          <c:x val="0.2743881420199939"/>
          <c:y val="1.3559322033898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372881355932204"/>
          <c:w val="0.8035160289555302"/>
          <c:h val="0.8084745762711889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graficigiugno'!$B$44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graficigiugno'!$A$45:$A$49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2105</c:v>
                </c:pt>
              </c:numCache>
            </c:numRef>
          </c:cat>
          <c:val>
            <c:numRef>
              <c:f>'dati graficigiugno'!$B$45:$B$49</c:f>
              <c:numCache>
                <c:formatCode>0%</c:formatCode>
                <c:ptCount val="5"/>
                <c:pt idx="0">
                  <c:v>0.51851851851851849</c:v>
                </c:pt>
                <c:pt idx="1">
                  <c:v>0.52</c:v>
                </c:pt>
                <c:pt idx="2">
                  <c:v>0.53</c:v>
                </c:pt>
                <c:pt idx="3">
                  <c:v>0.53</c:v>
                </c:pt>
                <c:pt idx="4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graficigiugno'!$C$44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graficigiugno'!$A$45:$A$49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2105</c:v>
                </c:pt>
              </c:numCache>
            </c:numRef>
          </c:cat>
          <c:val>
            <c:numRef>
              <c:f>'dati graficigiugno'!$C$45:$C$49</c:f>
              <c:numCache>
                <c:formatCode>0%</c:formatCode>
                <c:ptCount val="5"/>
                <c:pt idx="0">
                  <c:v>0.20987654320987653</c:v>
                </c:pt>
                <c:pt idx="1">
                  <c:v>0.17</c:v>
                </c:pt>
                <c:pt idx="2">
                  <c:v>0.25</c:v>
                </c:pt>
                <c:pt idx="3">
                  <c:v>0.28999999999999998</c:v>
                </c:pt>
                <c:pt idx="4">
                  <c:v>0.23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graficigiugno'!$D$44</c:f>
              <c:strCache>
                <c:ptCount val="1"/>
                <c:pt idx="0">
                  <c:v>non ammessi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graficigiugno'!$A$45:$A$49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2105</c:v>
                </c:pt>
              </c:numCache>
            </c:numRef>
          </c:cat>
          <c:val>
            <c:numRef>
              <c:f>'dati graficigiugno'!$D$45:$D$49</c:f>
              <c:numCache>
                <c:formatCode>0%</c:formatCode>
                <c:ptCount val="5"/>
                <c:pt idx="0">
                  <c:v>0.1728395061728395</c:v>
                </c:pt>
                <c:pt idx="1">
                  <c:v>0.21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graficigiugno'!$E$44</c:f>
              <c:strCache>
                <c:ptCount val="1"/>
                <c:pt idx="0">
                  <c:v>ritirati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1.6549492843901285E-2"/>
                  <c:y val="-3.898749944392557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graficigiugno'!$A$45:$A$49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2105</c:v>
                </c:pt>
              </c:numCache>
            </c:numRef>
          </c:cat>
          <c:val>
            <c:numRef>
              <c:f>'dati graficigiugno'!$E$45:$E$49</c:f>
              <c:numCache>
                <c:formatCode>0%</c:formatCode>
                <c:ptCount val="5"/>
                <c:pt idx="0">
                  <c:v>7.0000000000000007E-2</c:v>
                </c:pt>
                <c:pt idx="1">
                  <c:v>0.05</c:v>
                </c:pt>
                <c:pt idx="2">
                  <c:v>0.06</c:v>
                </c:pt>
                <c:pt idx="3">
                  <c:v>0.01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graficigiugno'!$F$44</c:f>
              <c:strCache>
                <c:ptCount val="1"/>
                <c:pt idx="0">
                  <c:v>trasferiti</c:v>
                </c:pt>
              </c:strCache>
            </c:strRef>
          </c:tx>
          <c:dLbls>
            <c:dLbl>
              <c:idx val="2"/>
              <c:layout>
                <c:manualLayout>
                  <c:x val="-2.1523612547397451E-2"/>
                  <c:y val="-1.1531117932292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5170657959378655E-2"/>
                  <c:y val="-9.42942301703815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graficigiugno'!$A$45:$A$49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2105</c:v>
                </c:pt>
              </c:numCache>
            </c:numRef>
          </c:cat>
          <c:val>
            <c:numRef>
              <c:f>'dati graficigiugno'!$F$45:$F$49</c:f>
              <c:numCache>
                <c:formatCode>0%</c:formatCode>
                <c:ptCount val="5"/>
                <c:pt idx="0">
                  <c:v>0.02</c:v>
                </c:pt>
                <c:pt idx="1">
                  <c:v>0.05</c:v>
                </c:pt>
                <c:pt idx="2">
                  <c:v>0.04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972800"/>
        <c:axId val="142974336"/>
      </c:lineChart>
      <c:catAx>
        <c:axId val="1429728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4297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74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42972800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t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BIENNIO TECNOLOGICO</a:t>
            </a:r>
            <a:r>
              <a:rPr lang="it-IT" baseline="0"/>
              <a:t> </a:t>
            </a:r>
            <a:r>
              <a:rPr lang="it-IT"/>
              <a:t>GIUGNO 2011-2015</a:t>
            </a:r>
          </a:p>
        </c:rich>
      </c:tx>
      <c:layout>
        <c:manualLayout>
          <c:xMode val="edge"/>
          <c:yMode val="edge"/>
          <c:x val="0.33367804205446533"/>
          <c:y val="2.54237288135593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4519131334023E-2"/>
          <c:y val="0.16158192090395407"/>
          <c:w val="0.83867631851086044"/>
          <c:h val="0.76610169491525471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graficigiugno'!$B$6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graficigiugno'!$B$7:$B$11</c:f>
              <c:numCache>
                <c:formatCode>0%</c:formatCode>
                <c:ptCount val="5"/>
                <c:pt idx="0">
                  <c:v>0.50265957446808507</c:v>
                </c:pt>
                <c:pt idx="1">
                  <c:v>0.53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graficigiugno'!$C$6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'dati graficigiugno'!$A$7:$A$11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graficigiugno'!$C$7:$C$11</c:f>
              <c:numCache>
                <c:formatCode>0%</c:formatCode>
                <c:ptCount val="5"/>
                <c:pt idx="0">
                  <c:v>0.2978723404255319</c:v>
                </c:pt>
                <c:pt idx="1">
                  <c:v>0.22</c:v>
                </c:pt>
                <c:pt idx="2">
                  <c:v>0.24</c:v>
                </c:pt>
                <c:pt idx="3">
                  <c:v>0.22</c:v>
                </c:pt>
                <c:pt idx="4">
                  <c:v>0.18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graficigiugno'!$D$6</c:f>
              <c:strCache>
                <c:ptCount val="1"/>
                <c:pt idx="0">
                  <c:v>non ammessi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'dati graficigiugno'!$A$7:$A$11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graficigiugno'!$D$7:$D$11</c:f>
              <c:numCache>
                <c:formatCode>0%</c:formatCode>
                <c:ptCount val="5"/>
                <c:pt idx="0">
                  <c:v>0.12234042553191489</c:v>
                </c:pt>
                <c:pt idx="1">
                  <c:v>0.15</c:v>
                </c:pt>
                <c:pt idx="2">
                  <c:v>0.13</c:v>
                </c:pt>
                <c:pt idx="3">
                  <c:v>0.15</c:v>
                </c:pt>
                <c:pt idx="4">
                  <c:v>0.14000000000000001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graficigiugno'!$E$6</c:f>
              <c:strCache>
                <c:ptCount val="1"/>
                <c:pt idx="0">
                  <c:v>ritirati</c:v>
                </c:pt>
              </c:strCache>
            </c:strRef>
          </c:tx>
          <c:cat>
            <c:numRef>
              <c:f>'dati graficigiugno'!$A$7:$A$11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graficigiugno'!$E$7:$E$11</c:f>
              <c:numCache>
                <c:formatCode>0%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graficigiugno'!$F$6</c:f>
              <c:strCache>
                <c:ptCount val="1"/>
                <c:pt idx="0">
                  <c:v>trasferiti</c:v>
                </c:pt>
              </c:strCache>
            </c:strRef>
          </c:tx>
          <c:cat>
            <c:numRef>
              <c:f>'dati graficigiugno'!$A$7:$A$11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graficigiugno'!$F$7:$F$11</c:f>
              <c:numCache>
                <c:formatCode>0%</c:formatCode>
                <c:ptCount val="5"/>
                <c:pt idx="0">
                  <c:v>0.06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592448"/>
        <c:axId val="143602432"/>
      </c:lineChart>
      <c:catAx>
        <c:axId val="1435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43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024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43592448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t"/>
      <c:layout>
        <c:manualLayout>
          <c:xMode val="edge"/>
          <c:yMode val="edge"/>
          <c:x val="0.20199931058255852"/>
          <c:y val="7.9661016949152563E-2"/>
          <c:w val="0.55626238033586017"/>
          <c:h val="4.0865340984919264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 LSSA  GIUGNO 2011-2015</a:t>
            </a:r>
          </a:p>
        </c:rich>
      </c:tx>
      <c:layout>
        <c:manualLayout>
          <c:xMode val="edge"/>
          <c:yMode val="edge"/>
          <c:x val="0.33160978972768157"/>
          <c:y val="2.82485875706214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051016890727414E-2"/>
          <c:y val="0.14350282485875707"/>
          <c:w val="0.85108583247156577"/>
          <c:h val="0.76949152542373112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graficigiugno'!$B$25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graficigiugno'!$A$26:$A$30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</c:numCache>
            </c:numRef>
          </c:cat>
          <c:val>
            <c:numRef>
              <c:f>'dati graficigiugno'!$B$26:$B$30</c:f>
              <c:numCache>
                <c:formatCode>0%</c:formatCode>
                <c:ptCount val="5"/>
                <c:pt idx="0">
                  <c:v>0.8</c:v>
                </c:pt>
                <c:pt idx="1">
                  <c:v>0.7</c:v>
                </c:pt>
                <c:pt idx="2">
                  <c:v>0.7</c:v>
                </c:pt>
                <c:pt idx="3">
                  <c:v>0.71</c:v>
                </c:pt>
                <c:pt idx="4">
                  <c:v>0.81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graficigiugno'!$C$25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graficigiugno'!$A$26:$A$30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</c:numCache>
            </c:numRef>
          </c:cat>
          <c:val>
            <c:numRef>
              <c:f>'dati graficigiugno'!$C$26:$C$30</c:f>
              <c:numCache>
                <c:formatCode>0%</c:formatCode>
                <c:ptCount val="5"/>
                <c:pt idx="0">
                  <c:v>7.0000000000000007E-2</c:v>
                </c:pt>
                <c:pt idx="1">
                  <c:v>0.22</c:v>
                </c:pt>
                <c:pt idx="2">
                  <c:v>0.16</c:v>
                </c:pt>
                <c:pt idx="3">
                  <c:v>0.21</c:v>
                </c:pt>
                <c:pt idx="4">
                  <c:v>0.11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graficigiugno'!$D$25</c:f>
              <c:strCache>
                <c:ptCount val="1"/>
                <c:pt idx="0">
                  <c:v>non ammmessi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-2.841778697001035E-2"/>
                  <c:y val="-1.8310778949241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9.1140985866943504E-3"/>
                  <c:y val="-1.8310778949241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graficigiugno'!$A$26:$A$30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</c:numCache>
            </c:numRef>
          </c:cat>
          <c:val>
            <c:numRef>
              <c:f>'dati graficigiugno'!$D$26:$D$30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0.02</c:v>
                </c:pt>
                <c:pt idx="4">
                  <c:v>0.05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graficigiugno'!$E$25</c:f>
              <c:strCache>
                <c:ptCount val="1"/>
                <c:pt idx="0">
                  <c:v>ritirati</c:v>
                </c:pt>
              </c:strCache>
            </c:strRef>
          </c:tx>
          <c:dLbls>
            <c:dLbl>
              <c:idx val="0"/>
              <c:layout>
                <c:manualLayout>
                  <c:x val="-2.841778697001035E-2"/>
                  <c:y val="-9.27123092664265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387107893829717E-2"/>
                  <c:y val="-4.5429423017038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523612547397451E-2"/>
                  <c:y val="-2.057066595489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0144777662874917E-2"/>
                  <c:y val="-1.1531117932292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871768355739401E-2"/>
                  <c:y val="-1.3791004937942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4629438124784559E-2"/>
                  <c:y val="-1.1531117932292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9.1140985866943504E-3"/>
                  <c:y val="-1.3791004937942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graficigiugno'!$A$26:$A$30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</c:numCache>
            </c:numRef>
          </c:cat>
          <c:val>
            <c:numRef>
              <c:f>'dati graficigiugno'!$E$26:$E$30</c:f>
              <c:numCache>
                <c:formatCode>0%</c:formatCode>
                <c:ptCount val="5"/>
                <c:pt idx="0">
                  <c:v>0.04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graficigiugno'!$F$25</c:f>
              <c:strCache>
                <c:ptCount val="1"/>
                <c:pt idx="0">
                  <c:v>trasferiti</c:v>
                </c:pt>
              </c:strCache>
            </c:strRef>
          </c:tx>
          <c:dLbls>
            <c:dLbl>
              <c:idx val="0"/>
              <c:layout>
                <c:manualLayout>
                  <c:x val="-2.1523612547397451E-2"/>
                  <c:y val="-2.2830552960540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523612547397451E-2"/>
                  <c:y val="-4.75145691534321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765942778352293E-2"/>
                  <c:y val="4.28809110725567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144777662874917E-2"/>
                  <c:y val="-7.011343920992939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765942778352293E-2"/>
                  <c:y val="-4.75145691534321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387107893829717E-2"/>
                  <c:y val="-1.3791004937942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933126508100681E-2"/>
                  <c:y val="-1.3791004937942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250603240261985E-2"/>
                  <c:y val="-1.3791004937942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765942778352293E-2"/>
                  <c:y val="1.558752613550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8765942778352293E-2"/>
                  <c:y val="-1.1531117932292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5660225770641032E-2"/>
                  <c:y val="-2.2830552960540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graficigiugno'!$A$26:$A$30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</c:numCache>
            </c:numRef>
          </c:cat>
          <c:val>
            <c:numRef>
              <c:f>'dati graficigiugno'!$F$26:$F$30</c:f>
              <c:numCache>
                <c:formatCode>0%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0.04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988608"/>
        <c:axId val="143990144"/>
      </c:lineChart>
      <c:catAx>
        <c:axId val="1439886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4399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90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43988608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r"/>
      <c:layout>
        <c:manualLayout>
          <c:xMode val="edge"/>
          <c:yMode val="edge"/>
          <c:x val="0.23061013443640208"/>
          <c:y val="8.6440677966101262E-2"/>
          <c:w val="0.48397104446742495"/>
          <c:h val="5.7062146892655402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ELETTROTECNICA  GIUGNO 2011-2015</a:t>
            </a:r>
          </a:p>
        </c:rich>
      </c:tx>
      <c:layout>
        <c:manualLayout>
          <c:xMode val="edge"/>
          <c:yMode val="edge"/>
          <c:x val="0.29369183040330837"/>
          <c:y val="2.71186440677965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13443640124093E-2"/>
          <c:y val="0.17118644067796682"/>
          <c:w val="0.92864529472595669"/>
          <c:h val="0.75932203389830721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graficigiugno'!$B$63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>
                <c:manualLayout>
                  <c:x val="-2.6128921061702837E-2"/>
                  <c:y val="-3.1534854753325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057911065150102E-2"/>
                  <c:y val="-3.4422349748654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0027576697714E-2"/>
                  <c:y val="1.8456692913385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0406756290934188E-2"/>
                  <c:y val="-2.4152497886916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132368148914163E-2"/>
                  <c:y val="-2.5508430090306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1857980006894192E-2"/>
                  <c:y val="1.8672360870145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graficigiugno'!$A$64:$A$68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graficigiugno'!$B$64:$B$68</c:f>
              <c:numCache>
                <c:formatCode>0%</c:formatCode>
                <c:ptCount val="5"/>
                <c:pt idx="0">
                  <c:v>0.48275862068965519</c:v>
                </c:pt>
                <c:pt idx="1">
                  <c:v>0.56999999999999995</c:v>
                </c:pt>
                <c:pt idx="2">
                  <c:v>0.7</c:v>
                </c:pt>
                <c:pt idx="3">
                  <c:v>0.71</c:v>
                </c:pt>
                <c:pt idx="4">
                  <c:v>0.67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graficigiugno'!$C$63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5094794898310926E-2"/>
                  <c:y val="1.5546243160282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648397104446748E-2"/>
                  <c:y val="2.621789225499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408135125818752E-2"/>
                  <c:y val="1.840526713821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507755946225492E-2"/>
                  <c:y val="2.2288180079185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301620130989348E-2"/>
                  <c:y val="-2.9124249299346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graficigiugno'!$A$64:$A$68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graficigiugno'!$C$64:$C$68</c:f>
              <c:numCache>
                <c:formatCode>0%</c:formatCode>
                <c:ptCount val="5"/>
                <c:pt idx="0">
                  <c:v>0.34482758620689657</c:v>
                </c:pt>
                <c:pt idx="1">
                  <c:v>0.28999999999999998</c:v>
                </c:pt>
                <c:pt idx="2">
                  <c:v>0.2</c:v>
                </c:pt>
                <c:pt idx="3">
                  <c:v>0.27</c:v>
                </c:pt>
                <c:pt idx="4">
                  <c:v>0.28000000000000003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graficigiugno'!$D$63</c:f>
              <c:strCache>
                <c:ptCount val="1"/>
                <c:pt idx="0">
                  <c:v>non ammessi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-1.6546018614271001E-2"/>
                  <c:y val="-3.931883090884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507755946225492E-2"/>
                  <c:y val="-3.7937808621380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67493967597389E-2"/>
                  <c:y val="-3.827679167222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5153395380903138E-3"/>
                  <c:y val="-6.77966101694920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5167183729748363E-2"/>
                  <c:y val="-1.581920903954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graficigiugno'!$A$64:$A$68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graficigiugno'!$D$64:$D$68</c:f>
              <c:numCache>
                <c:formatCode>0%</c:formatCode>
                <c:ptCount val="5"/>
                <c:pt idx="0">
                  <c:v>6.8965517241379309E-2</c:v>
                </c:pt>
                <c:pt idx="1">
                  <c:v>0.05</c:v>
                </c:pt>
                <c:pt idx="2">
                  <c:v>0.02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graficigiugno'!$E$63</c:f>
              <c:strCache>
                <c:ptCount val="1"/>
                <c:pt idx="0">
                  <c:v>ritirati</c:v>
                </c:pt>
              </c:strCache>
            </c:strRef>
          </c:tx>
          <c:dLbls>
            <c:dLbl>
              <c:idx val="2"/>
              <c:layout>
                <c:manualLayout>
                  <c:x val="-2.5853154084798342E-2"/>
                  <c:y val="-2.0360870145469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647018269562212E-2"/>
                  <c:y val="-3.42397793496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16649431230606E-2"/>
                  <c:y val="-2.9463232350193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0130989314029641E-2"/>
                  <c:y val="-2.4378486587481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3788348845225802E-3"/>
                  <c:y val="-2.2598870056497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graficigiugno'!$A$64:$A$68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graficigiugno'!$E$64:$E$68</c:f>
              <c:numCache>
                <c:formatCode>0%</c:formatCode>
                <c:ptCount val="5"/>
                <c:pt idx="0">
                  <c:v>0.06</c:v>
                </c:pt>
                <c:pt idx="1">
                  <c:v>0.05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graficigiugno'!$F$63</c:f>
              <c:strCache>
                <c:ptCount val="1"/>
                <c:pt idx="0">
                  <c:v>trasferiti</c:v>
                </c:pt>
              </c:strCache>
            </c:strRef>
          </c:tx>
          <c:dLbls>
            <c:dLbl>
              <c:idx val="1"/>
              <c:layout>
                <c:manualLayout>
                  <c:x val="-2.4956911409858683E-2"/>
                  <c:y val="-2.1255215979358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409513960703202E-2"/>
                  <c:y val="-2.7118644067796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355932203389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788348845225789E-2"/>
                  <c:y val="2.033898305084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graficigiugno'!$A$64:$A$68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graficigiugno'!$F$64:$F$68</c:f>
              <c:numCache>
                <c:formatCode>0%</c:formatCode>
                <c:ptCount val="5"/>
                <c:pt idx="0">
                  <c:v>0.05</c:v>
                </c:pt>
                <c:pt idx="1">
                  <c:v>0.03</c:v>
                </c:pt>
                <c:pt idx="2">
                  <c:v>0.06</c:v>
                </c:pt>
                <c:pt idx="3">
                  <c:v>0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092544"/>
        <c:axId val="144200832"/>
      </c:lineChart>
      <c:catAx>
        <c:axId val="1440925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4420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200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44092544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t"/>
      <c:layout>
        <c:manualLayout>
          <c:xMode val="edge"/>
          <c:yMode val="edge"/>
          <c:x val="0.27921406411582317"/>
          <c:y val="9.3220338983051584E-2"/>
          <c:w val="0.49224405377456082"/>
          <c:h val="4.0677966101694857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MECCANICA  GIUGNO 2011-2015</a:t>
            </a:r>
          </a:p>
        </c:rich>
      </c:tx>
      <c:layout>
        <c:manualLayout>
          <c:xMode val="edge"/>
          <c:yMode val="edge"/>
          <c:x val="0.34781109962082113"/>
          <c:y val="2.2598870056497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4519131334023E-2"/>
          <c:y val="0.15593220338983138"/>
          <c:w val="0.93071354705273956"/>
          <c:h val="0.76949152542373112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graficigiugno'!$B$83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>
                <c:manualLayout>
                  <c:x val="-3.1368493622888634E-2"/>
                  <c:y val="-3.2389163219004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402619786280652E-2"/>
                  <c:y val="1.4677699185906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334367459496865E-2"/>
                  <c:y val="-3.4097958094221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266115132712877E-2"/>
                  <c:y val="-3.369206815249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231988969321181E-2"/>
                  <c:y val="3.1138395836113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graficigiugno'!$A$84:$A$88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graficigiugno'!$B$84:$B$88</c:f>
              <c:numCache>
                <c:formatCode>0%</c:formatCode>
                <c:ptCount val="5"/>
                <c:pt idx="0">
                  <c:v>0.59</c:v>
                </c:pt>
                <c:pt idx="1">
                  <c:v>0.63</c:v>
                </c:pt>
                <c:pt idx="2">
                  <c:v>0.62</c:v>
                </c:pt>
                <c:pt idx="3">
                  <c:v>0.71</c:v>
                </c:pt>
                <c:pt idx="4">
                  <c:v>0.68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graficigiugno'!$C$83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0334367459496865E-2"/>
                  <c:y val="2.531304773344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436745949672601E-2"/>
                  <c:y val="-2.3591618844254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266115132712853E-2"/>
                  <c:y val="-3.8912585079407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129610479145091E-2"/>
                  <c:y val="1.808105342764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993105825577503E-2"/>
                  <c:y val="2.4655367231638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129610479145202E-2"/>
                  <c:y val="-2.7971706926464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095484315753229E-2"/>
                  <c:y val="2.2197784598959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graficigiugno'!$A$84:$A$88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graficigiugno'!$C$84:$C$88</c:f>
              <c:numCache>
                <c:formatCode>0%</c:formatCode>
                <c:ptCount val="5"/>
                <c:pt idx="0">
                  <c:v>0.23</c:v>
                </c:pt>
                <c:pt idx="1">
                  <c:v>0.24</c:v>
                </c:pt>
                <c:pt idx="2">
                  <c:v>0.24</c:v>
                </c:pt>
                <c:pt idx="3">
                  <c:v>0.24</c:v>
                </c:pt>
                <c:pt idx="4">
                  <c:v>0.28000000000000003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graficigiugno'!$D$83</c:f>
              <c:strCache>
                <c:ptCount val="1"/>
                <c:pt idx="0">
                  <c:v>non ammessi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-3.6539124439848344E-2"/>
                  <c:y val="-2.9657724987766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061358152361286E-2"/>
                  <c:y val="2.379927932737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266115132712828E-2"/>
                  <c:y val="-2.9734062903154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993105825577503E-2"/>
                  <c:y val="-3.047164019751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993105825577447E-2"/>
                  <c:y val="-1.708189866097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163736642537068E-2"/>
                  <c:y val="-2.0344677254326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graficigiugno'!$A$84:$A$88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graficigiugno'!$D$84:$D$88</c:f>
              <c:numCache>
                <c:formatCode>0%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0.08</c:v>
                </c:pt>
                <c:pt idx="3">
                  <c:v>0.04</c:v>
                </c:pt>
                <c:pt idx="4">
                  <c:v>0.03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graficigiugno'!$E$83</c:f>
              <c:strCache>
                <c:ptCount val="1"/>
                <c:pt idx="0">
                  <c:v>ritirati</c:v>
                </c:pt>
              </c:strCache>
            </c:strRef>
          </c:tx>
          <c:dLbls>
            <c:dLbl>
              <c:idx val="0"/>
              <c:layout>
                <c:manualLayout>
                  <c:x val="-2.4129610479145202E-2"/>
                  <c:y val="-2.9128164064237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231988969321098E-2"/>
                  <c:y val="4.058454557587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095484315753197E-2"/>
                  <c:y val="-2.83530406156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1978628059291E-2"/>
                  <c:y val="-2.4920859468837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576697690451608E-3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788348845225802E-3"/>
                  <c:y val="-1.355932203389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1365046535677364E-3"/>
                  <c:y val="-2.485875706214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8.2730093071354746E-3"/>
                  <c:y val="9.0395480225988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graficigiugno'!$A$84:$A$88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graficigiugno'!$E$84:$E$88</c:f>
              <c:numCache>
                <c:formatCode>0%</c:formatCode>
                <c:ptCount val="5"/>
                <c:pt idx="0">
                  <c:v>0.04</c:v>
                </c:pt>
                <c:pt idx="1">
                  <c:v>0.06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graficigiugno'!$F$83</c:f>
              <c:strCache>
                <c:ptCount val="1"/>
                <c:pt idx="0">
                  <c:v>trasferiti</c:v>
                </c:pt>
              </c:strCache>
            </c:strRef>
          </c:tx>
          <c:dLbls>
            <c:dLbl>
              <c:idx val="0"/>
              <c:layout>
                <c:manualLayout>
                  <c:x val="-2.6197862805929034E-2"/>
                  <c:y val="-6.7796610169491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061358152361283E-2"/>
                  <c:y val="-1.355932203389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027231988969462E-2"/>
                  <c:y val="-3.2336135949107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9.03954802259887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'dati graficigiugno'!$A$84:$A$88</c:f>
              <c:numCache>
                <c:formatCode>@</c:formatCode>
                <c:ptCount val="5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graficigiugno'!$F$84:$F$88</c:f>
              <c:numCache>
                <c:formatCode>0%</c:formatCode>
                <c:ptCount val="5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3770624"/>
        <c:axId val="153805184"/>
      </c:lineChart>
      <c:catAx>
        <c:axId val="1537706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380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05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3770624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t"/>
      <c:layout>
        <c:manualLayout>
          <c:xMode val="edge"/>
          <c:yMode val="edge"/>
          <c:x val="0.28231644260599792"/>
          <c:y val="8.644067796610122E-2"/>
          <c:w val="0.48397104446742517"/>
          <c:h val="3.8983050847457623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AFM/TUR GIUGNO 2011-2015</a:t>
            </a:r>
          </a:p>
        </c:rich>
      </c:tx>
      <c:layout>
        <c:manualLayout>
          <c:xMode val="edge"/>
          <c:yMode val="edge"/>
          <c:x val="0.30575663564288186"/>
          <c:y val="3.16384180790960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638055842812834E-2"/>
          <c:y val="0.17288135593220341"/>
          <c:w val="0.94002068252326865"/>
          <c:h val="0.75762711864407151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graficigiugno'!$B$102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>
                <c:manualLayout>
                  <c:x val="-3.9072706397739576E-2"/>
                  <c:y val="-3.073446327683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423329451967452E-2"/>
                  <c:y val="3.1299435028248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88348845225802E-3"/>
                  <c:y val="-2.259887005649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894174422612892E-3"/>
                  <c:y val="-2.259887005649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576697690451608E-3"/>
                  <c:y val="-2.259887005649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365046535678362E-3"/>
                  <c:y val="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576697690451608E-3"/>
                  <c:y val="-2.0338983050847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'dati graficigiugno'!$A$103:$A$107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'dati graficigiugno'!$B$103:$B$107</c:f>
              <c:numCache>
                <c:formatCode>0%</c:formatCode>
                <c:ptCount val="5"/>
                <c:pt idx="0">
                  <c:v>0.7</c:v>
                </c:pt>
                <c:pt idx="1">
                  <c:v>0.65</c:v>
                </c:pt>
                <c:pt idx="2">
                  <c:v>0.68</c:v>
                </c:pt>
                <c:pt idx="3">
                  <c:v>0.67</c:v>
                </c:pt>
                <c:pt idx="4">
                  <c:v>0.67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graficigiugno'!$C$102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0799697090604112E-2"/>
                  <c:y val="-3.8079096045197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559834105535158E-2"/>
                  <c:y val="-4.4406779661017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576697690451608E-3"/>
                  <c:y val="1.355932203389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894174422612892E-3"/>
                  <c:y val="-2.7118644067796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030679076180641E-2"/>
                  <c:y val="-3.389830508474581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409513960703306E-2"/>
                  <c:y val="-2.937853107344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'dati graficigiugno'!$A$103:$A$107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'dati graficigiugno'!$C$103:$C$107</c:f>
              <c:numCache>
                <c:formatCode>0%</c:formatCode>
                <c:ptCount val="5"/>
                <c:pt idx="0">
                  <c:v>0.15</c:v>
                </c:pt>
                <c:pt idx="1">
                  <c:v>0.22</c:v>
                </c:pt>
                <c:pt idx="2">
                  <c:v>0.19</c:v>
                </c:pt>
                <c:pt idx="3">
                  <c:v>0.23</c:v>
                </c:pt>
                <c:pt idx="4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graficigiugno'!$D$102</c:f>
              <c:strCache>
                <c:ptCount val="1"/>
                <c:pt idx="0">
                  <c:v>non ammessi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6663192437036402E-2"/>
                  <c:y val="-3.3163752835980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423329451967452E-2"/>
                  <c:y val="-3.6440588994172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167183729748363E-2"/>
                  <c:y val="-2.485875706214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7118644067796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'dati graficigiugno'!$A$103:$A$107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'dati graficigiugno'!$D$103:$D$107</c:f>
              <c:numCache>
                <c:formatCode>0%</c:formatCode>
                <c:ptCount val="5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0.03</c:v>
                </c:pt>
                <c:pt idx="4">
                  <c:v>0.08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graficigiugno'!$E$102</c:f>
              <c:strCache>
                <c:ptCount val="1"/>
                <c:pt idx="0">
                  <c:v>ritirati</c:v>
                </c:pt>
              </c:strCache>
            </c:strRef>
          </c:tx>
          <c:dLbls>
            <c:dLbl>
              <c:idx val="0"/>
              <c:layout>
                <c:manualLayout>
                  <c:x val="-4.3209211051307324E-2"/>
                  <c:y val="2.59887005649718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662212595711005E-2"/>
                  <c:y val="-6.7796610169491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682523267838638E-2"/>
                  <c:y val="-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576697690451608E-3"/>
                  <c:y val="1.355932203389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788348845225802E-3"/>
                  <c:y val="-2.2598870056497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'dati graficigiugno'!$A$103:$A$107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'dati graficigiugno'!$E$103:$E$107</c:f>
              <c:numCache>
                <c:formatCode>0%</c:formatCode>
                <c:ptCount val="5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graficigiugno'!$F$102</c:f>
              <c:strCache>
                <c:ptCount val="1"/>
                <c:pt idx="0">
                  <c:v>trasferiti</c:v>
                </c:pt>
              </c:strCache>
            </c:strRef>
          </c:tx>
          <c:dLbls>
            <c:dLbl>
              <c:idx val="2"/>
              <c:layout>
                <c:manualLayout>
                  <c:x val="1.3788348845225802E-3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576697690451608E-3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409513960703202E-2"/>
                  <c:y val="-3.1638418079096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'dati graficigiugno'!$A$103:$A$107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'dati graficigiugno'!$F$103:$F$107</c:f>
              <c:numCache>
                <c:formatCode>0%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159360"/>
        <c:axId val="154202112"/>
      </c:lineChart>
      <c:catAx>
        <c:axId val="15415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20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02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159360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t"/>
      <c:layout>
        <c:manualLayout>
          <c:xMode val="edge"/>
          <c:yMode val="edge"/>
          <c:x val="0.27300930713547156"/>
          <c:y val="9.4915254237288138E-2"/>
          <c:w val="0.49224405377456038"/>
          <c:h val="4.0677966101694885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2"/>
        </a:solidFill>
        <a:ln>
          <a:solidFill>
            <a:schemeClr val="bg2"/>
          </a:solidFill>
        </a:ln>
      </c:spPr>
    </c:sideWall>
    <c:backWall>
      <c:thickness val="0"/>
      <c:spPr>
        <a:solidFill>
          <a:schemeClr val="bg2"/>
        </a:solidFill>
        <a:ln>
          <a:solidFill>
            <a:schemeClr val="bg2"/>
          </a:solidFill>
        </a:ln>
      </c:spPr>
    </c:backWall>
    <c:plotArea>
      <c:layout>
        <c:manualLayout>
          <c:layoutTarget val="inner"/>
          <c:xMode val="edge"/>
          <c:yMode val="edge"/>
          <c:x val="7.1339432085552407E-2"/>
          <c:y val="0.11028017145207426"/>
          <c:w val="0.73150914388128663"/>
          <c:h val="0.77966312178791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graficigiugno'!$B$6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'dati graficigiugno'!$A$7:$A$11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graficigiugno'!$B$7:$B$11</c:f>
              <c:numCache>
                <c:formatCode>0%</c:formatCode>
                <c:ptCount val="5"/>
                <c:pt idx="0">
                  <c:v>0.50265957446808507</c:v>
                </c:pt>
                <c:pt idx="1">
                  <c:v>0.53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'dati graficigiugno'!$C$6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'dati graficigiugno'!$A$7:$A$11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graficigiugno'!$C$7:$C$11</c:f>
              <c:numCache>
                <c:formatCode>0%</c:formatCode>
                <c:ptCount val="5"/>
                <c:pt idx="0">
                  <c:v>0.2978723404255319</c:v>
                </c:pt>
                <c:pt idx="1">
                  <c:v>0.22</c:v>
                </c:pt>
                <c:pt idx="2">
                  <c:v>0.24</c:v>
                </c:pt>
                <c:pt idx="3">
                  <c:v>0.22</c:v>
                </c:pt>
                <c:pt idx="4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'dati graficigiugno'!$D$6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'dati graficigiugno'!$A$7:$A$11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graficigiugno'!$D$7:$D$11</c:f>
              <c:numCache>
                <c:formatCode>0%</c:formatCode>
                <c:ptCount val="5"/>
                <c:pt idx="0">
                  <c:v>0.12234042553191489</c:v>
                </c:pt>
                <c:pt idx="1">
                  <c:v>0.15</c:v>
                </c:pt>
                <c:pt idx="2">
                  <c:v>0.13</c:v>
                </c:pt>
                <c:pt idx="3">
                  <c:v>0.15</c:v>
                </c:pt>
                <c:pt idx="4">
                  <c:v>0.14000000000000001</c:v>
                </c:pt>
              </c:numCache>
            </c:numRef>
          </c:val>
        </c:ser>
        <c:ser>
          <c:idx val="3"/>
          <c:order val="3"/>
          <c:tx>
            <c:strRef>
              <c:f>'dati graficigiugno'!$E$6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cat>
            <c:numRef>
              <c:f>'dati graficigiugno'!$A$7:$A$11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graficigiugno'!$E$7:$E$11</c:f>
              <c:numCache>
                <c:formatCode>0%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'dati graficigiugno'!$F$6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cat>
            <c:numRef>
              <c:f>'dati graficigiugno'!$A$7:$A$11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'dati graficigiugno'!$F$7:$F$11</c:f>
              <c:numCache>
                <c:formatCode>0%</c:formatCode>
                <c:ptCount val="5"/>
                <c:pt idx="0">
                  <c:v>0.06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238976"/>
        <c:axId val="154240512"/>
        <c:axId val="0"/>
      </c:bar3DChart>
      <c:catAx>
        <c:axId val="1542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240512"/>
        <c:crosses val="autoZero"/>
        <c:auto val="1"/>
        <c:lblAlgn val="ctr"/>
        <c:lblOffset val="100"/>
        <c:noMultiLvlLbl val="0"/>
      </c:catAx>
      <c:valAx>
        <c:axId val="154240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23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33061000363562"/>
          <c:y val="0.27165068473528808"/>
          <c:w val="0.11342471107801073"/>
          <c:h val="0.34378604660658496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0.25798</cdr:x>
      <cdr:y>0.00988</cdr:y>
    </cdr:from>
    <cdr:to>
      <cdr:x>0.51294</cdr:x>
      <cdr:y>0.39539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399805" y="60008"/>
          <a:ext cx="2371736" cy="2341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 b="1"/>
            <a:t>BIENNIO</a:t>
          </a:r>
          <a:r>
            <a:rPr lang="it-IT" sz="1800" b="1" baseline="0"/>
            <a:t> TECNOLOGICO GIUGNO 2011-2015</a:t>
          </a:r>
          <a:endParaRPr lang="it-IT" sz="1800" b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0.36436</cdr:x>
      <cdr:y>0.05354</cdr:y>
    </cdr:from>
    <cdr:to>
      <cdr:x>0.56701</cdr:x>
      <cdr:y>0.35591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389416" y="325188"/>
          <a:ext cx="1885103" cy="1836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 b="1"/>
            <a:t>L.S.S.A GIUGNO 2011 - 2015</a:t>
          </a:r>
          <a:r>
            <a:rPr lang="it-IT" sz="1100" b="1"/>
            <a:t>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0.36636</cdr:x>
      <cdr:y>0.07547</cdr:y>
    </cdr:from>
    <cdr:to>
      <cdr:x>0.54579</cdr:x>
      <cdr:y>0.13522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1866901" y="228600"/>
          <a:ext cx="9144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0.24069</cdr:x>
      <cdr:y>0.06289</cdr:y>
    </cdr:from>
    <cdr:to>
      <cdr:x>0.47477</cdr:x>
      <cdr:y>0.36478</cdr:y>
    </cdr:to>
    <cdr:sp macro="" textlink="">
      <cdr:nvSpPr>
        <cdr:cNvPr id="6" name="CasellaDiTesto 5"/>
        <cdr:cNvSpPr txBox="1"/>
      </cdr:nvSpPr>
      <cdr:spPr>
        <a:xfrm xmlns:a="http://schemas.openxmlformats.org/drawingml/2006/main">
          <a:off x="2238994" y="381977"/>
          <a:ext cx="2177477" cy="1833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 b="1"/>
            <a:t>INFORMATICA</a:t>
          </a:r>
          <a:r>
            <a:rPr lang="it-IT" sz="1800" b="1" baseline="0"/>
            <a:t> TRIENNIO GIUGNO 2011 - 2015</a:t>
          </a:r>
          <a:endParaRPr lang="it-IT" sz="1800" b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0.25266</cdr:x>
      <cdr:y>0.07107</cdr:y>
    </cdr:from>
    <cdr:to>
      <cdr:x>0.50841</cdr:x>
      <cdr:y>0.38843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350325" y="431660"/>
          <a:ext cx="2379078" cy="1927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 b="1"/>
            <a:t>ELETTROTECNICA</a:t>
          </a:r>
          <a:r>
            <a:rPr lang="it-IT" sz="1800" b="1" baseline="0"/>
            <a:t> TRIENNIO GIUGNO 2011 - 2015</a:t>
          </a:r>
        </a:p>
        <a:p xmlns:a="http://schemas.openxmlformats.org/drawingml/2006/main">
          <a:endParaRPr lang="it-IT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0.17021</cdr:x>
      <cdr:y>0.06424</cdr:y>
    </cdr:from>
    <cdr:to>
      <cdr:x>0.44507</cdr:x>
      <cdr:y>0.39757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583377" y="390177"/>
          <a:ext cx="2556815" cy="2024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 i="0"/>
            <a:t>                 </a:t>
          </a:r>
          <a:r>
            <a:rPr lang="it-IT" sz="1800" b="1" i="0"/>
            <a:t>MECCANICA</a:t>
          </a:r>
          <a:r>
            <a:rPr lang="it-IT" sz="1800" b="1" i="0" baseline="0"/>
            <a:t> TRIENNIO GIUGNO 2011 - 2015</a:t>
          </a:r>
        </a:p>
        <a:p xmlns:a="http://schemas.openxmlformats.org/drawingml/2006/main">
          <a:endParaRPr lang="it-IT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6838" cy="5621618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0.20213</cdr:x>
      <cdr:y>0.06424</cdr:y>
    </cdr:from>
    <cdr:to>
      <cdr:x>0.46053</cdr:x>
      <cdr:y>0.46007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80261" y="390177"/>
          <a:ext cx="2403746" cy="2404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/>
            <a:t>                 </a:t>
          </a:r>
          <a:r>
            <a:rPr lang="it-IT" sz="1800" b="1"/>
            <a:t>AFM/TUR GIUGNO 2011 - 2015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6"/>
  <sheetViews>
    <sheetView workbookViewId="0">
      <selection activeCell="F9" sqref="F9"/>
    </sheetView>
  </sheetViews>
  <sheetFormatPr defaultRowHeight="12.75" x14ac:dyDescent="0.2"/>
  <cols>
    <col min="1" max="1" width="19.7109375" customWidth="1"/>
    <col min="2" max="2" width="22.7109375" customWidth="1"/>
    <col min="3" max="3" width="12.42578125" customWidth="1"/>
    <col min="4" max="4" width="12.7109375" customWidth="1"/>
    <col min="5" max="5" width="12.85546875" customWidth="1"/>
    <col min="6" max="6" width="11.28515625" customWidth="1"/>
    <col min="7" max="7" width="11.140625" customWidth="1"/>
    <col min="8" max="8" width="11.28515625" customWidth="1"/>
    <col min="9" max="9" width="12.85546875" customWidth="1"/>
    <col min="10" max="10" width="12.7109375" customWidth="1"/>
    <col min="11" max="11" width="12.42578125" customWidth="1"/>
    <col min="12" max="12" width="12" customWidth="1"/>
    <col min="13" max="13" width="11.28515625" customWidth="1"/>
    <col min="14" max="14" width="10.28515625" bestFit="1" customWidth="1"/>
  </cols>
  <sheetData>
    <row r="1" spans="1:13" x14ac:dyDescent="0.2">
      <c r="A1" s="108" t="s">
        <v>28</v>
      </c>
      <c r="B1" s="108"/>
      <c r="C1" s="108"/>
      <c r="D1" s="108"/>
      <c r="E1" s="108"/>
      <c r="F1" s="108"/>
      <c r="G1" s="108"/>
      <c r="H1" s="108"/>
      <c r="I1" s="35"/>
      <c r="J1" s="35"/>
      <c r="K1" s="35"/>
      <c r="L1" s="35"/>
    </row>
    <row r="2" spans="1:13" x14ac:dyDescent="0.2">
      <c r="A2" s="108"/>
      <c r="B2" s="108"/>
      <c r="C2" s="108"/>
      <c r="D2" s="108"/>
      <c r="E2" s="108"/>
      <c r="F2" s="108"/>
      <c r="G2" s="108"/>
      <c r="H2" s="108"/>
      <c r="I2" s="35"/>
      <c r="J2" s="35"/>
      <c r="K2" s="35"/>
      <c r="L2" s="35"/>
    </row>
    <row r="3" spans="1:13" x14ac:dyDescent="0.2">
      <c r="A3" s="109" t="s">
        <v>12</v>
      </c>
      <c r="B3" s="109"/>
      <c r="C3" s="109"/>
      <c r="D3" s="109"/>
      <c r="E3" s="109"/>
      <c r="F3" s="109"/>
      <c r="G3" s="109"/>
      <c r="H3" s="109"/>
      <c r="I3" s="109"/>
      <c r="J3" s="109"/>
      <c r="K3" s="35"/>
      <c r="L3" s="35"/>
    </row>
    <row r="4" spans="1:13" x14ac:dyDescent="0.2">
      <c r="A4" s="4"/>
      <c r="B4" s="4">
        <v>2011</v>
      </c>
      <c r="C4" s="4">
        <v>2012</v>
      </c>
      <c r="D4" s="4">
        <v>2013</v>
      </c>
      <c r="E4" s="4">
        <v>2014</v>
      </c>
      <c r="F4" s="4">
        <v>2015</v>
      </c>
      <c r="G4" s="4"/>
      <c r="H4" s="4"/>
      <c r="I4" s="4"/>
      <c r="J4" s="4"/>
      <c r="K4" s="4"/>
      <c r="L4" s="4"/>
      <c r="M4" t="s">
        <v>26</v>
      </c>
    </row>
    <row r="5" spans="1:13" x14ac:dyDescent="0.2">
      <c r="A5" s="4" t="s">
        <v>35</v>
      </c>
      <c r="B5" s="38">
        <v>0.57999999999999996</v>
      </c>
      <c r="C5" s="38">
        <v>0.59</v>
      </c>
      <c r="D5" s="88">
        <v>0.61</v>
      </c>
      <c r="E5" s="94">
        <v>0.62</v>
      </c>
      <c r="F5" s="36">
        <v>0.67</v>
      </c>
      <c r="G5" s="38"/>
      <c r="H5" s="38"/>
      <c r="I5" s="38"/>
      <c r="J5" s="88"/>
      <c r="K5" s="94"/>
      <c r="L5" s="4"/>
    </row>
    <row r="6" spans="1:13" x14ac:dyDescent="0.2">
      <c r="A6" s="4" t="s">
        <v>36</v>
      </c>
      <c r="B6" s="38">
        <v>0.23</v>
      </c>
      <c r="C6" s="38">
        <v>0.22</v>
      </c>
      <c r="D6" s="88">
        <v>0.22</v>
      </c>
      <c r="E6" s="94">
        <v>0.23</v>
      </c>
      <c r="F6" s="36">
        <v>0.2</v>
      </c>
      <c r="G6" s="38"/>
      <c r="H6" s="38"/>
      <c r="I6" s="38"/>
      <c r="J6" s="88"/>
      <c r="K6" s="94"/>
      <c r="L6" s="4"/>
    </row>
    <row r="7" spans="1:13" x14ac:dyDescent="0.2">
      <c r="A7" s="4" t="s">
        <v>37</v>
      </c>
      <c r="B7" s="38">
        <v>0.1</v>
      </c>
      <c r="C7" s="38">
        <v>0.11</v>
      </c>
      <c r="D7" s="88">
        <v>0.1</v>
      </c>
      <c r="E7" s="95">
        <v>0.09</v>
      </c>
      <c r="F7" s="36">
        <v>0.09</v>
      </c>
      <c r="G7" s="38"/>
      <c r="H7" s="38"/>
      <c r="I7" s="38"/>
      <c r="J7" s="88"/>
      <c r="K7" s="95"/>
      <c r="L7" s="4"/>
    </row>
    <row r="8" spans="1:13" x14ac:dyDescent="0.2">
      <c r="A8" s="4" t="s">
        <v>31</v>
      </c>
      <c r="B8" s="38">
        <v>0.04</v>
      </c>
      <c r="C8" s="38">
        <v>0.02</v>
      </c>
      <c r="D8" s="88">
        <v>0.01</v>
      </c>
      <c r="E8" s="94">
        <v>0.01</v>
      </c>
      <c r="F8" s="36">
        <v>0.04</v>
      </c>
      <c r="G8" s="38"/>
      <c r="H8" s="38"/>
      <c r="I8" s="38"/>
      <c r="J8" s="88"/>
      <c r="K8" s="94"/>
      <c r="L8" s="4"/>
    </row>
    <row r="9" spans="1:13" x14ac:dyDescent="0.2">
      <c r="A9" s="4" t="s">
        <v>32</v>
      </c>
      <c r="B9" s="38">
        <v>0.05</v>
      </c>
      <c r="C9" s="38">
        <v>0.06</v>
      </c>
      <c r="D9" s="88">
        <v>0.06</v>
      </c>
      <c r="E9" s="94">
        <v>0.04</v>
      </c>
      <c r="F9" s="36">
        <v>0</v>
      </c>
      <c r="G9" s="38"/>
      <c r="H9" s="38"/>
      <c r="I9" s="38"/>
      <c r="J9" s="88"/>
      <c r="K9" s="94"/>
      <c r="L9" s="4"/>
    </row>
    <row r="10" spans="1:13" x14ac:dyDescent="0.2">
      <c r="A10" s="50"/>
      <c r="B10" s="51"/>
      <c r="C10" s="52"/>
      <c r="D10" s="52"/>
      <c r="E10" s="35"/>
      <c r="F10" s="35"/>
      <c r="G10" s="35"/>
      <c r="H10" s="35"/>
      <c r="I10" s="35"/>
      <c r="J10" s="35"/>
      <c r="K10" s="35"/>
      <c r="L10" s="35"/>
    </row>
    <row r="11" spans="1:13" x14ac:dyDescent="0.2">
      <c r="A11" s="10"/>
      <c r="B11" s="11"/>
      <c r="C11" s="11"/>
      <c r="D11" s="11"/>
      <c r="E11" s="11"/>
      <c r="F11" s="24"/>
      <c r="G11" s="44"/>
      <c r="H11" s="24"/>
      <c r="I11" s="14"/>
      <c r="J11" s="10"/>
      <c r="K11" s="11"/>
      <c r="L11" s="45"/>
      <c r="M11" s="14"/>
    </row>
    <row r="12" spans="1:13" ht="31.5" x14ac:dyDescent="0.25">
      <c r="A12" s="57">
        <v>2015</v>
      </c>
      <c r="B12" s="68">
        <v>2015</v>
      </c>
      <c r="C12" s="68" t="s">
        <v>33</v>
      </c>
      <c r="D12" s="68" t="s">
        <v>19</v>
      </c>
      <c r="E12" s="68" t="s">
        <v>34</v>
      </c>
      <c r="F12" s="68" t="s">
        <v>5</v>
      </c>
      <c r="G12" s="68" t="s">
        <v>4</v>
      </c>
      <c r="H12" s="68" t="s">
        <v>15</v>
      </c>
      <c r="I12" s="68" t="s">
        <v>33</v>
      </c>
      <c r="J12" s="68" t="s">
        <v>19</v>
      </c>
      <c r="K12" s="68" t="s">
        <v>34</v>
      </c>
      <c r="L12" s="68" t="s">
        <v>5</v>
      </c>
      <c r="M12" s="68" t="s">
        <v>4</v>
      </c>
    </row>
    <row r="13" spans="1:13" x14ac:dyDescent="0.2">
      <c r="A13" s="46"/>
      <c r="B13" s="96" t="s">
        <v>45</v>
      </c>
      <c r="C13" s="5">
        <v>357</v>
      </c>
      <c r="D13" s="5">
        <v>104</v>
      </c>
      <c r="E13" s="5">
        <v>82</v>
      </c>
      <c r="F13" s="5">
        <v>28</v>
      </c>
      <c r="G13" s="5">
        <v>2</v>
      </c>
      <c r="H13" s="5">
        <v>573</v>
      </c>
      <c r="I13" s="15">
        <f>C13/H13</f>
        <v>0.62303664921465973</v>
      </c>
      <c r="J13" s="15">
        <f t="shared" ref="J13:J19" si="0">D13/H13</f>
        <v>0.18150087260034903</v>
      </c>
      <c r="K13" s="15">
        <f>E13/H13</f>
        <v>0.14310645724258289</v>
      </c>
      <c r="L13" s="15">
        <f>F13/H13</f>
        <v>4.8865619546247817E-2</v>
      </c>
      <c r="M13" s="15">
        <f>G13/H13</f>
        <v>3.4904013961605585E-3</v>
      </c>
    </row>
    <row r="14" spans="1:13" x14ac:dyDescent="0.2">
      <c r="A14" s="47"/>
      <c r="B14" s="20" t="s">
        <v>40</v>
      </c>
      <c r="C14" s="5">
        <v>192</v>
      </c>
      <c r="D14" s="5">
        <v>26</v>
      </c>
      <c r="E14" s="5">
        <v>10</v>
      </c>
      <c r="F14" s="5">
        <v>5</v>
      </c>
      <c r="G14" s="5">
        <v>1</v>
      </c>
      <c r="H14" s="5">
        <v>237</v>
      </c>
      <c r="I14" s="15">
        <f t="shared" ref="I14:I19" si="1">C14/H14</f>
        <v>0.810126582278481</v>
      </c>
      <c r="J14" s="15">
        <f t="shared" si="0"/>
        <v>0.10970464135021098</v>
      </c>
      <c r="K14" s="15">
        <f t="shared" ref="K14:K18" si="2">E14/H14</f>
        <v>4.2194092827004218E-2</v>
      </c>
      <c r="L14" s="15">
        <f t="shared" ref="L14:L19" si="3">F14/H14</f>
        <v>2.1097046413502109E-2</v>
      </c>
      <c r="M14" s="15">
        <f t="shared" ref="M14:M19" si="4">G14/H14</f>
        <v>4.2194092827004216E-3</v>
      </c>
    </row>
    <row r="15" spans="1:13" x14ac:dyDescent="0.2">
      <c r="A15" s="47"/>
      <c r="B15" s="5" t="s">
        <v>27</v>
      </c>
      <c r="C15" s="5">
        <v>115</v>
      </c>
      <c r="D15" s="5">
        <v>45</v>
      </c>
      <c r="E15" s="5">
        <v>22</v>
      </c>
      <c r="F15" s="5">
        <v>10</v>
      </c>
      <c r="G15" s="5"/>
      <c r="H15" s="5">
        <v>192</v>
      </c>
      <c r="I15" s="15">
        <f t="shared" si="1"/>
        <v>0.59895833333333337</v>
      </c>
      <c r="J15" s="15">
        <f t="shared" si="0"/>
        <v>0.234375</v>
      </c>
      <c r="K15" s="15">
        <f t="shared" si="2"/>
        <v>0.11458333333333333</v>
      </c>
      <c r="L15" s="15">
        <f t="shared" si="3"/>
        <v>5.2083333333333336E-2</v>
      </c>
      <c r="M15" s="15">
        <f t="shared" si="4"/>
        <v>0</v>
      </c>
    </row>
    <row r="16" spans="1:13" x14ac:dyDescent="0.2">
      <c r="A16" s="47"/>
      <c r="B16" s="5" t="s">
        <v>20</v>
      </c>
      <c r="C16" s="5">
        <v>66</v>
      </c>
      <c r="D16" s="5">
        <v>27</v>
      </c>
      <c r="E16" s="5">
        <v>2</v>
      </c>
      <c r="F16" s="5">
        <v>3</v>
      </c>
      <c r="G16" s="5"/>
      <c r="H16" s="5">
        <v>98</v>
      </c>
      <c r="I16" s="15">
        <f t="shared" si="1"/>
        <v>0.67346938775510201</v>
      </c>
      <c r="J16" s="15">
        <f t="shared" si="0"/>
        <v>0.27551020408163263</v>
      </c>
      <c r="K16" s="15">
        <f t="shared" si="2"/>
        <v>2.0408163265306121E-2</v>
      </c>
      <c r="L16" s="15">
        <f t="shared" si="3"/>
        <v>3.0612244897959183E-2</v>
      </c>
      <c r="M16" s="15">
        <f t="shared" si="4"/>
        <v>0</v>
      </c>
    </row>
    <row r="17" spans="1:16" x14ac:dyDescent="0.2">
      <c r="A17" s="47"/>
      <c r="B17" s="5" t="s">
        <v>11</v>
      </c>
      <c r="C17" s="5">
        <v>106</v>
      </c>
      <c r="D17" s="5">
        <v>43</v>
      </c>
      <c r="E17" s="5">
        <v>5</v>
      </c>
      <c r="F17" s="5">
        <v>2</v>
      </c>
      <c r="G17" s="5"/>
      <c r="H17" s="5">
        <v>156</v>
      </c>
      <c r="I17" s="15">
        <f t="shared" si="1"/>
        <v>0.67948717948717952</v>
      </c>
      <c r="J17" s="15">
        <f t="shared" si="0"/>
        <v>0.27564102564102566</v>
      </c>
      <c r="K17" s="15">
        <f t="shared" si="2"/>
        <v>3.2051282051282048E-2</v>
      </c>
      <c r="L17" s="15">
        <f t="shared" si="3"/>
        <v>1.282051282051282E-2</v>
      </c>
      <c r="M17" s="15">
        <f t="shared" si="4"/>
        <v>0</v>
      </c>
    </row>
    <row r="18" spans="1:16" x14ac:dyDescent="0.2">
      <c r="A18" s="47"/>
      <c r="B18" s="96" t="s">
        <v>44</v>
      </c>
      <c r="C18" s="5">
        <v>152</v>
      </c>
      <c r="D18" s="5">
        <v>46</v>
      </c>
      <c r="E18" s="5">
        <v>19</v>
      </c>
      <c r="F18" s="5">
        <v>9</v>
      </c>
      <c r="G18" s="54"/>
      <c r="H18" s="5">
        <v>226</v>
      </c>
      <c r="I18" s="15">
        <f t="shared" si="1"/>
        <v>0.67256637168141598</v>
      </c>
      <c r="J18" s="15">
        <f t="shared" si="0"/>
        <v>0.20353982300884957</v>
      </c>
      <c r="K18" s="15">
        <f t="shared" si="2"/>
        <v>8.4070796460176997E-2</v>
      </c>
      <c r="L18" s="15">
        <f t="shared" si="3"/>
        <v>3.9823008849557522E-2</v>
      </c>
      <c r="M18" s="15">
        <f t="shared" si="4"/>
        <v>0</v>
      </c>
    </row>
    <row r="19" spans="1:16" x14ac:dyDescent="0.2">
      <c r="A19" s="47"/>
      <c r="B19" s="65" t="s">
        <v>12</v>
      </c>
      <c r="C19" s="66">
        <f t="shared" ref="C19:H19" si="5">SUM(C13:C18)</f>
        <v>988</v>
      </c>
      <c r="D19" s="66">
        <f t="shared" si="5"/>
        <v>291</v>
      </c>
      <c r="E19" s="66">
        <f t="shared" si="5"/>
        <v>140</v>
      </c>
      <c r="F19" s="66">
        <f t="shared" si="5"/>
        <v>57</v>
      </c>
      <c r="G19" s="66">
        <f t="shared" si="5"/>
        <v>3</v>
      </c>
      <c r="H19" s="66">
        <f t="shared" si="5"/>
        <v>1482</v>
      </c>
      <c r="I19" s="84">
        <f t="shared" si="1"/>
        <v>0.66666666666666663</v>
      </c>
      <c r="J19" s="67">
        <f t="shared" si="0"/>
        <v>0.19635627530364372</v>
      </c>
      <c r="K19" s="67">
        <f>E19/H19</f>
        <v>9.4466936572199733E-2</v>
      </c>
      <c r="L19" s="67">
        <f t="shared" si="3"/>
        <v>3.8461538461538464E-2</v>
      </c>
      <c r="M19" s="67">
        <f t="shared" si="4"/>
        <v>2.0242914979757085E-3</v>
      </c>
    </row>
    <row r="20" spans="1:16" ht="18" x14ac:dyDescent="0.25">
      <c r="A20" s="90"/>
      <c r="B20" s="50"/>
      <c r="C20" s="50"/>
      <c r="D20" s="59"/>
      <c r="E20" s="91"/>
      <c r="F20" s="91"/>
      <c r="G20" s="91"/>
      <c r="H20" s="91"/>
      <c r="I20" s="91"/>
      <c r="J20" s="10"/>
      <c r="K20" s="11"/>
      <c r="L20" s="45"/>
      <c r="M20" s="14"/>
    </row>
    <row r="21" spans="1:16" x14ac:dyDescent="0.2">
      <c r="A21" s="10"/>
      <c r="B21" s="11"/>
      <c r="C21" s="45"/>
      <c r="D21" s="24"/>
      <c r="E21" s="19"/>
      <c r="F21" s="24"/>
      <c r="G21" s="89"/>
      <c r="H21" s="24"/>
      <c r="I21" s="14"/>
      <c r="J21" s="10"/>
      <c r="K21" s="11"/>
      <c r="L21" s="45"/>
      <c r="M21" s="14"/>
    </row>
    <row r="22" spans="1:16" ht="31.5" x14ac:dyDescent="0.25">
      <c r="A22" s="57">
        <v>2014</v>
      </c>
      <c r="B22" s="68">
        <v>2014</v>
      </c>
      <c r="C22" s="68" t="s">
        <v>33</v>
      </c>
      <c r="D22" s="68" t="s">
        <v>19</v>
      </c>
      <c r="E22" s="68" t="s">
        <v>34</v>
      </c>
      <c r="F22" s="68" t="s">
        <v>5</v>
      </c>
      <c r="G22" s="68" t="s">
        <v>4</v>
      </c>
      <c r="H22" s="68" t="s">
        <v>15</v>
      </c>
      <c r="I22" s="68" t="s">
        <v>33</v>
      </c>
      <c r="J22" s="68" t="s">
        <v>19</v>
      </c>
      <c r="K22" s="68" t="s">
        <v>34</v>
      </c>
      <c r="L22" s="68" t="s">
        <v>5</v>
      </c>
      <c r="M22" s="68" t="s">
        <v>4</v>
      </c>
    </row>
    <row r="23" spans="1:16" x14ac:dyDescent="0.2">
      <c r="A23" s="46"/>
      <c r="B23" s="20" t="s">
        <v>21</v>
      </c>
      <c r="C23" s="5">
        <v>333</v>
      </c>
      <c r="D23" s="5">
        <v>130</v>
      </c>
      <c r="E23" s="5">
        <v>89</v>
      </c>
      <c r="F23" s="5">
        <v>34</v>
      </c>
      <c r="G23" s="5">
        <v>5</v>
      </c>
      <c r="H23" s="5">
        <v>591</v>
      </c>
      <c r="I23" s="15">
        <f>C23/H23</f>
        <v>0.56345177664974622</v>
      </c>
      <c r="J23" s="15">
        <f t="shared" ref="J23:J29" si="6">D23/H23</f>
        <v>0.21996615905245348</v>
      </c>
      <c r="K23" s="15">
        <f>E23/H23</f>
        <v>0.15059221658206429</v>
      </c>
      <c r="L23" s="15">
        <f>F23/H23</f>
        <v>5.7529610829103212E-2</v>
      </c>
      <c r="M23" s="15">
        <f>G23/H23</f>
        <v>8.4602368866328256E-3</v>
      </c>
      <c r="N23" s="34">
        <f>SUM(I23:M23)</f>
        <v>1.0000000000000002</v>
      </c>
    </row>
    <row r="24" spans="1:16" x14ac:dyDescent="0.2">
      <c r="A24" s="47"/>
      <c r="B24" s="20" t="s">
        <v>40</v>
      </c>
      <c r="C24" s="5">
        <v>144</v>
      </c>
      <c r="D24" s="5">
        <v>42</v>
      </c>
      <c r="E24" s="5">
        <v>5</v>
      </c>
      <c r="F24" s="5">
        <v>9</v>
      </c>
      <c r="G24" s="5">
        <v>2</v>
      </c>
      <c r="H24" s="5">
        <v>200</v>
      </c>
      <c r="I24" s="15">
        <f t="shared" ref="I24:I29" si="7">C24/H24</f>
        <v>0.72</v>
      </c>
      <c r="J24" s="15">
        <f t="shared" si="6"/>
        <v>0.21</v>
      </c>
      <c r="K24" s="15">
        <f t="shared" ref="K24:K28" si="8">E24/H24</f>
        <v>2.5000000000000001E-2</v>
      </c>
      <c r="L24" s="15">
        <f t="shared" ref="L24:L29" si="9">F24/H24</f>
        <v>4.4999999999999998E-2</v>
      </c>
      <c r="M24" s="15">
        <f t="shared" ref="M24:M29" si="10">G24/H24</f>
        <v>0.01</v>
      </c>
      <c r="N24" s="34">
        <f t="shared" ref="N24:N29" si="11">SUM(I24:M24)</f>
        <v>1.01</v>
      </c>
      <c r="P24" s="21" t="s">
        <v>43</v>
      </c>
    </row>
    <row r="25" spans="1:16" x14ac:dyDescent="0.2">
      <c r="A25" s="47"/>
      <c r="B25" s="5" t="s">
        <v>27</v>
      </c>
      <c r="C25" s="5">
        <v>85</v>
      </c>
      <c r="D25" s="5">
        <v>47</v>
      </c>
      <c r="E25" s="5">
        <v>20</v>
      </c>
      <c r="F25" s="5">
        <v>8</v>
      </c>
      <c r="G25" s="5">
        <v>1</v>
      </c>
      <c r="H25" s="5">
        <v>161</v>
      </c>
      <c r="I25" s="15">
        <f t="shared" si="7"/>
        <v>0.52795031055900621</v>
      </c>
      <c r="J25" s="15">
        <f t="shared" si="6"/>
        <v>0.29192546583850931</v>
      </c>
      <c r="K25" s="15">
        <f t="shared" si="8"/>
        <v>0.12422360248447205</v>
      </c>
      <c r="L25" s="15">
        <f t="shared" si="9"/>
        <v>4.9689440993788817E-2</v>
      </c>
      <c r="M25" s="15">
        <f t="shared" si="10"/>
        <v>6.2111801242236021E-3</v>
      </c>
      <c r="N25" s="34">
        <f t="shared" si="11"/>
        <v>1</v>
      </c>
    </row>
    <row r="26" spans="1:16" x14ac:dyDescent="0.2">
      <c r="A26" s="47"/>
      <c r="B26" s="5" t="s">
        <v>20</v>
      </c>
      <c r="C26" s="5">
        <v>53</v>
      </c>
      <c r="D26" s="5">
        <v>20</v>
      </c>
      <c r="E26" s="5">
        <v>2</v>
      </c>
      <c r="F26" s="5">
        <v>0</v>
      </c>
      <c r="G26" s="5">
        <v>0</v>
      </c>
      <c r="H26" s="5">
        <v>75</v>
      </c>
      <c r="I26" s="15">
        <f t="shared" si="7"/>
        <v>0.70666666666666667</v>
      </c>
      <c r="J26" s="15">
        <f t="shared" si="6"/>
        <v>0.26666666666666666</v>
      </c>
      <c r="K26" s="15">
        <f t="shared" si="8"/>
        <v>2.6666666666666668E-2</v>
      </c>
      <c r="L26" s="15">
        <f t="shared" si="9"/>
        <v>0</v>
      </c>
      <c r="M26" s="15">
        <f t="shared" si="10"/>
        <v>0</v>
      </c>
      <c r="N26" s="34">
        <f t="shared" si="11"/>
        <v>1</v>
      </c>
    </row>
    <row r="27" spans="1:16" x14ac:dyDescent="0.2">
      <c r="A27" s="47"/>
      <c r="B27" s="5" t="s">
        <v>11</v>
      </c>
      <c r="C27" s="5">
        <v>98</v>
      </c>
      <c r="D27" s="5">
        <v>33</v>
      </c>
      <c r="E27" s="5">
        <v>5</v>
      </c>
      <c r="F27" s="5">
        <v>1</v>
      </c>
      <c r="G27" s="5">
        <v>2</v>
      </c>
      <c r="H27" s="5">
        <v>139</v>
      </c>
      <c r="I27" s="15">
        <f t="shared" si="7"/>
        <v>0.70503597122302153</v>
      </c>
      <c r="J27" s="15">
        <f t="shared" si="6"/>
        <v>0.23741007194244604</v>
      </c>
      <c r="K27" s="15">
        <f t="shared" si="8"/>
        <v>3.5971223021582732E-2</v>
      </c>
      <c r="L27" s="15">
        <f t="shared" si="9"/>
        <v>7.1942446043165471E-3</v>
      </c>
      <c r="M27" s="15">
        <f t="shared" si="10"/>
        <v>1.4388489208633094E-2</v>
      </c>
      <c r="N27" s="34">
        <f t="shared" si="11"/>
        <v>0.99999999999999989</v>
      </c>
    </row>
    <row r="28" spans="1:16" x14ac:dyDescent="0.2">
      <c r="A28" s="47"/>
      <c r="B28" s="20" t="s">
        <v>41</v>
      </c>
      <c r="C28" s="5">
        <v>134</v>
      </c>
      <c r="D28" s="5">
        <v>46</v>
      </c>
      <c r="E28" s="5">
        <v>6</v>
      </c>
      <c r="F28" s="5">
        <v>10</v>
      </c>
      <c r="G28" s="54">
        <v>5</v>
      </c>
      <c r="H28" s="5">
        <v>201</v>
      </c>
      <c r="I28" s="15">
        <f t="shared" si="7"/>
        <v>0.66666666666666663</v>
      </c>
      <c r="J28" s="15">
        <f t="shared" si="6"/>
        <v>0.22885572139303484</v>
      </c>
      <c r="K28" s="15">
        <f t="shared" si="8"/>
        <v>2.9850746268656716E-2</v>
      </c>
      <c r="L28" s="15">
        <f t="shared" si="9"/>
        <v>4.975124378109453E-2</v>
      </c>
      <c r="M28" s="15">
        <f t="shared" si="10"/>
        <v>2.4875621890547265E-2</v>
      </c>
      <c r="N28" s="34">
        <f t="shared" si="11"/>
        <v>0.99999999999999989</v>
      </c>
    </row>
    <row r="29" spans="1:16" x14ac:dyDescent="0.2">
      <c r="A29" s="47"/>
      <c r="B29" s="65" t="s">
        <v>12</v>
      </c>
      <c r="C29" s="66">
        <f t="shared" ref="C29:H29" si="12">SUM(C23:C28)</f>
        <v>847</v>
      </c>
      <c r="D29" s="66">
        <f t="shared" si="12"/>
        <v>318</v>
      </c>
      <c r="E29" s="66">
        <f t="shared" si="12"/>
        <v>127</v>
      </c>
      <c r="F29" s="66">
        <f t="shared" si="12"/>
        <v>62</v>
      </c>
      <c r="G29" s="66">
        <f t="shared" si="12"/>
        <v>15</v>
      </c>
      <c r="H29" s="66">
        <f t="shared" si="12"/>
        <v>1367</v>
      </c>
      <c r="I29" s="84">
        <f t="shared" si="7"/>
        <v>0.61960497439648865</v>
      </c>
      <c r="J29" s="67">
        <f t="shared" si="6"/>
        <v>0.23262618873445501</v>
      </c>
      <c r="K29" s="67">
        <f>E29/H29</f>
        <v>9.2904169714703735E-2</v>
      </c>
      <c r="L29" s="67">
        <f t="shared" si="9"/>
        <v>4.5354791514264817E-2</v>
      </c>
      <c r="M29" s="67">
        <f t="shared" si="10"/>
        <v>1.0972933430870519E-2</v>
      </c>
      <c r="N29" s="34">
        <f t="shared" si="11"/>
        <v>1.0014630577907826</v>
      </c>
    </row>
    <row r="30" spans="1:16" x14ac:dyDescent="0.2">
      <c r="A30" s="41"/>
      <c r="B30" s="11"/>
      <c r="C30" s="45"/>
      <c r="D30" s="24"/>
      <c r="E30" s="19"/>
      <c r="F30" s="24"/>
      <c r="G30" s="89"/>
      <c r="H30" s="24"/>
      <c r="I30" s="14"/>
      <c r="J30" s="10"/>
      <c r="K30" s="11"/>
      <c r="L30" s="45"/>
      <c r="M30" s="14"/>
    </row>
    <row r="31" spans="1:16" x14ac:dyDescent="0.2">
      <c r="A31" s="76"/>
      <c r="B31" s="77"/>
      <c r="C31" s="78"/>
      <c r="D31" s="79"/>
      <c r="E31" s="80"/>
      <c r="F31" s="79"/>
      <c r="G31" s="81"/>
      <c r="H31" s="79"/>
      <c r="I31" s="82"/>
      <c r="J31" s="83"/>
      <c r="K31" s="11"/>
      <c r="L31" s="45"/>
      <c r="M31" s="14"/>
    </row>
    <row r="32" spans="1:16" ht="31.5" x14ac:dyDescent="0.25">
      <c r="A32" s="74">
        <v>2013</v>
      </c>
      <c r="B32" s="75">
        <v>2013</v>
      </c>
      <c r="C32" s="75" t="s">
        <v>33</v>
      </c>
      <c r="D32" s="75" t="s">
        <v>19</v>
      </c>
      <c r="E32" s="75" t="s">
        <v>34</v>
      </c>
      <c r="F32" s="75" t="s">
        <v>5</v>
      </c>
      <c r="G32" s="75" t="s">
        <v>4</v>
      </c>
      <c r="H32" s="75" t="s">
        <v>15</v>
      </c>
      <c r="I32" s="75" t="s">
        <v>33</v>
      </c>
      <c r="J32" s="75" t="s">
        <v>19</v>
      </c>
      <c r="K32" s="68" t="s">
        <v>34</v>
      </c>
      <c r="L32" s="68" t="s">
        <v>5</v>
      </c>
      <c r="M32" s="68" t="s">
        <v>4</v>
      </c>
    </row>
    <row r="33" spans="1:14" x14ac:dyDescent="0.2">
      <c r="A33" s="46"/>
      <c r="B33" s="20" t="s">
        <v>21</v>
      </c>
      <c r="C33" s="5">
        <v>315</v>
      </c>
      <c r="D33" s="5">
        <v>134</v>
      </c>
      <c r="E33" s="5">
        <v>76</v>
      </c>
      <c r="F33" s="5">
        <v>40</v>
      </c>
      <c r="G33" s="5">
        <v>2</v>
      </c>
      <c r="H33" s="5">
        <v>567</v>
      </c>
      <c r="I33" s="15">
        <f>C33/H33</f>
        <v>0.55555555555555558</v>
      </c>
      <c r="J33" s="15">
        <f t="shared" ref="J33:J39" si="13">D33/H33</f>
        <v>0.23633156966490299</v>
      </c>
      <c r="K33" s="15">
        <f>E33/H33</f>
        <v>0.13403880070546736</v>
      </c>
      <c r="L33" s="15">
        <f>F33/H33</f>
        <v>7.0546737213403876E-2</v>
      </c>
      <c r="M33" s="15">
        <f>G33/H33</f>
        <v>3.5273368606701938E-3</v>
      </c>
      <c r="N33" s="34">
        <f>SUM(I33:M33)</f>
        <v>1</v>
      </c>
    </row>
    <row r="34" spans="1:14" x14ac:dyDescent="0.2">
      <c r="A34" s="47"/>
      <c r="B34" s="20" t="s">
        <v>30</v>
      </c>
      <c r="C34" s="5">
        <v>129</v>
      </c>
      <c r="D34" s="5">
        <v>30</v>
      </c>
      <c r="E34" s="5">
        <v>8</v>
      </c>
      <c r="F34" s="5">
        <v>12</v>
      </c>
      <c r="G34" s="5">
        <v>4</v>
      </c>
      <c r="H34" s="5">
        <v>183</v>
      </c>
      <c r="I34" s="15">
        <f t="shared" ref="I34:I39" si="14">C34/H34</f>
        <v>0.70491803278688525</v>
      </c>
      <c r="J34" s="15">
        <f t="shared" si="13"/>
        <v>0.16393442622950818</v>
      </c>
      <c r="K34" s="15">
        <f t="shared" ref="K34:K38" si="15">E34/H34</f>
        <v>4.3715846994535519E-2</v>
      </c>
      <c r="L34" s="15">
        <f t="shared" ref="L34:L39" si="16">F34/H34</f>
        <v>6.5573770491803282E-2</v>
      </c>
      <c r="M34" s="15">
        <f t="shared" ref="M34:M39" si="17">G34/H34</f>
        <v>2.185792349726776E-2</v>
      </c>
      <c r="N34" s="34">
        <f t="shared" ref="N34:N39" si="18">SUM(I34:M34)</f>
        <v>1</v>
      </c>
    </row>
    <row r="35" spans="1:14" x14ac:dyDescent="0.2">
      <c r="A35" s="47"/>
      <c r="B35" s="5" t="s">
        <v>27</v>
      </c>
      <c r="C35" s="5">
        <v>51</v>
      </c>
      <c r="D35" s="5">
        <v>24</v>
      </c>
      <c r="E35" s="5">
        <v>11</v>
      </c>
      <c r="F35" s="5">
        <v>4</v>
      </c>
      <c r="G35" s="5">
        <v>6</v>
      </c>
      <c r="H35" s="5">
        <v>96</v>
      </c>
      <c r="I35" s="15">
        <f t="shared" si="14"/>
        <v>0.53125</v>
      </c>
      <c r="J35" s="15">
        <f t="shared" si="13"/>
        <v>0.25</v>
      </c>
      <c r="K35" s="15">
        <f t="shared" si="15"/>
        <v>0.11458333333333333</v>
      </c>
      <c r="L35" s="15">
        <f t="shared" si="16"/>
        <v>4.1666666666666664E-2</v>
      </c>
      <c r="M35" s="15">
        <f t="shared" si="17"/>
        <v>6.25E-2</v>
      </c>
      <c r="N35" s="34">
        <f t="shared" si="18"/>
        <v>1</v>
      </c>
    </row>
    <row r="36" spans="1:14" x14ac:dyDescent="0.2">
      <c r="A36" s="47"/>
      <c r="B36" s="5" t="s">
        <v>20</v>
      </c>
      <c r="C36" s="5">
        <v>62</v>
      </c>
      <c r="D36" s="5">
        <v>18</v>
      </c>
      <c r="E36" s="5">
        <v>2</v>
      </c>
      <c r="F36" s="5">
        <v>5</v>
      </c>
      <c r="G36" s="5">
        <v>1</v>
      </c>
      <c r="H36" s="5">
        <v>88</v>
      </c>
      <c r="I36" s="15">
        <f t="shared" si="14"/>
        <v>0.70454545454545459</v>
      </c>
      <c r="J36" s="15">
        <f t="shared" si="13"/>
        <v>0.20454545454545456</v>
      </c>
      <c r="K36" s="15">
        <f t="shared" si="15"/>
        <v>2.2727272727272728E-2</v>
      </c>
      <c r="L36" s="15">
        <f t="shared" si="16"/>
        <v>5.6818181818181816E-2</v>
      </c>
      <c r="M36" s="15">
        <f t="shared" si="17"/>
        <v>1.1363636363636364E-2</v>
      </c>
      <c r="N36" s="34">
        <f t="shared" si="18"/>
        <v>1</v>
      </c>
    </row>
    <row r="37" spans="1:14" x14ac:dyDescent="0.2">
      <c r="A37" s="47"/>
      <c r="B37" s="5" t="s">
        <v>11</v>
      </c>
      <c r="C37" s="5">
        <v>68</v>
      </c>
      <c r="D37" s="5">
        <v>26</v>
      </c>
      <c r="E37" s="5">
        <v>9</v>
      </c>
      <c r="F37" s="5">
        <v>4</v>
      </c>
      <c r="G37" s="5">
        <v>2</v>
      </c>
      <c r="H37" s="5">
        <v>109</v>
      </c>
      <c r="I37" s="15">
        <f t="shared" si="14"/>
        <v>0.62385321100917435</v>
      </c>
      <c r="J37" s="15">
        <f t="shared" si="13"/>
        <v>0.23853211009174313</v>
      </c>
      <c r="K37" s="15">
        <f t="shared" si="15"/>
        <v>8.2568807339449546E-2</v>
      </c>
      <c r="L37" s="15">
        <f t="shared" si="16"/>
        <v>3.669724770642202E-2</v>
      </c>
      <c r="M37" s="15">
        <f t="shared" si="17"/>
        <v>1.834862385321101E-2</v>
      </c>
      <c r="N37" s="34">
        <f t="shared" si="18"/>
        <v>1</v>
      </c>
    </row>
    <row r="38" spans="1:14" x14ac:dyDescent="0.2">
      <c r="A38" s="47"/>
      <c r="B38" s="20" t="s">
        <v>39</v>
      </c>
      <c r="C38" s="5">
        <v>138</v>
      </c>
      <c r="D38" s="5">
        <v>39</v>
      </c>
      <c r="E38" s="5">
        <v>15</v>
      </c>
      <c r="F38" s="5">
        <v>9</v>
      </c>
      <c r="G38" s="54">
        <v>3</v>
      </c>
      <c r="H38" s="5">
        <v>204</v>
      </c>
      <c r="I38" s="15">
        <f t="shared" si="14"/>
        <v>0.67647058823529416</v>
      </c>
      <c r="J38" s="15">
        <f t="shared" si="13"/>
        <v>0.19117647058823528</v>
      </c>
      <c r="K38" s="15">
        <f t="shared" si="15"/>
        <v>7.3529411764705885E-2</v>
      </c>
      <c r="L38" s="15">
        <f t="shared" si="16"/>
        <v>4.4117647058823532E-2</v>
      </c>
      <c r="M38" s="15">
        <f t="shared" si="17"/>
        <v>1.4705882352941176E-2</v>
      </c>
      <c r="N38" s="34">
        <f t="shared" si="18"/>
        <v>0.99999999999999989</v>
      </c>
    </row>
    <row r="39" spans="1:14" x14ac:dyDescent="0.2">
      <c r="A39" s="47"/>
      <c r="B39" s="65" t="s">
        <v>12</v>
      </c>
      <c r="C39" s="66">
        <f t="shared" ref="C39:H39" si="19">SUM(C33:C38)</f>
        <v>763</v>
      </c>
      <c r="D39" s="66">
        <f t="shared" si="19"/>
        <v>271</v>
      </c>
      <c r="E39" s="66">
        <f t="shared" si="19"/>
        <v>121</v>
      </c>
      <c r="F39" s="66">
        <f t="shared" si="19"/>
        <v>74</v>
      </c>
      <c r="G39" s="66">
        <f t="shared" si="19"/>
        <v>18</v>
      </c>
      <c r="H39" s="66">
        <f t="shared" si="19"/>
        <v>1247</v>
      </c>
      <c r="I39" s="84">
        <f t="shared" si="14"/>
        <v>0.61186848436246988</v>
      </c>
      <c r="J39" s="67">
        <f t="shared" si="13"/>
        <v>0.21732157177225342</v>
      </c>
      <c r="K39" s="67">
        <f>E39/H39</f>
        <v>9.7032878909382517E-2</v>
      </c>
      <c r="L39" s="67">
        <f t="shared" si="16"/>
        <v>5.9342421812349638E-2</v>
      </c>
      <c r="M39" s="67">
        <f t="shared" si="17"/>
        <v>1.4434643143544507E-2</v>
      </c>
      <c r="N39" s="34">
        <f t="shared" si="18"/>
        <v>0.99999999999999989</v>
      </c>
    </row>
    <row r="40" spans="1:14" x14ac:dyDescent="0.2">
      <c r="A40" s="5"/>
      <c r="B40" s="6"/>
      <c r="C40" s="39"/>
      <c r="D40" s="16"/>
      <c r="E40" s="12"/>
      <c r="F40" s="16"/>
      <c r="G40" s="55"/>
      <c r="H40" s="16"/>
      <c r="I40" s="7"/>
      <c r="J40" s="10"/>
      <c r="K40" s="10"/>
      <c r="L40" s="45"/>
      <c r="M40" s="14"/>
    </row>
    <row r="41" spans="1:14" x14ac:dyDescent="0.2">
      <c r="A41" s="5"/>
      <c r="B41" s="6"/>
      <c r="C41" s="39"/>
      <c r="D41" s="16"/>
      <c r="E41" s="12"/>
      <c r="F41" s="16"/>
      <c r="G41" s="55"/>
      <c r="H41" s="16"/>
      <c r="I41" s="7"/>
      <c r="J41" s="10"/>
      <c r="K41" s="11"/>
      <c r="L41" s="45"/>
      <c r="M41" s="14"/>
    </row>
    <row r="42" spans="1:14" ht="31.5" x14ac:dyDescent="0.25">
      <c r="A42" s="57">
        <v>2012</v>
      </c>
      <c r="B42" s="68">
        <v>2012</v>
      </c>
      <c r="C42" s="68" t="s">
        <v>6</v>
      </c>
      <c r="D42" s="68" t="s">
        <v>19</v>
      </c>
      <c r="E42" s="68" t="s">
        <v>7</v>
      </c>
      <c r="F42" s="68" t="s">
        <v>5</v>
      </c>
      <c r="G42" s="68" t="s">
        <v>4</v>
      </c>
      <c r="H42" s="68" t="s">
        <v>15</v>
      </c>
      <c r="I42" s="68" t="s">
        <v>6</v>
      </c>
      <c r="J42" s="68" t="s">
        <v>19</v>
      </c>
      <c r="K42" s="68" t="s">
        <v>7</v>
      </c>
      <c r="L42" s="68" t="s">
        <v>5</v>
      </c>
      <c r="M42" s="68" t="s">
        <v>4</v>
      </c>
    </row>
    <row r="43" spans="1:14" x14ac:dyDescent="0.2">
      <c r="A43" s="46"/>
      <c r="B43" s="5" t="s">
        <v>8</v>
      </c>
      <c r="C43" s="5">
        <v>254</v>
      </c>
      <c r="D43" s="5">
        <v>104</v>
      </c>
      <c r="E43" s="5">
        <v>72</v>
      </c>
      <c r="F43" s="5">
        <v>44</v>
      </c>
      <c r="G43" s="5">
        <v>6</v>
      </c>
      <c r="H43" s="5">
        <v>480</v>
      </c>
      <c r="I43" s="15">
        <f>C43/$H$43</f>
        <v>0.52916666666666667</v>
      </c>
      <c r="J43" s="15">
        <f>D43/$H$43</f>
        <v>0.21666666666666667</v>
      </c>
      <c r="K43" s="15">
        <f>E43/$H$43</f>
        <v>0.15</v>
      </c>
      <c r="L43" s="15">
        <f>F43/$H$43</f>
        <v>9.166666666666666E-2</v>
      </c>
      <c r="M43" s="15">
        <f>G43/$H$43</f>
        <v>1.2500000000000001E-2</v>
      </c>
      <c r="N43" s="34">
        <f>SUM(I43:M43)</f>
        <v>1</v>
      </c>
    </row>
    <row r="44" spans="1:14" x14ac:dyDescent="0.2">
      <c r="A44" s="47"/>
      <c r="B44" s="5" t="s">
        <v>9</v>
      </c>
      <c r="C44" s="5">
        <v>107</v>
      </c>
      <c r="D44" s="5">
        <v>33</v>
      </c>
      <c r="E44" s="5">
        <v>8</v>
      </c>
      <c r="F44" s="5">
        <v>5</v>
      </c>
      <c r="G44" s="5">
        <v>0</v>
      </c>
      <c r="H44" s="5">
        <v>153</v>
      </c>
      <c r="I44" s="15">
        <f>C44/$H$44</f>
        <v>0.69934640522875813</v>
      </c>
      <c r="J44" s="15">
        <f>D44/$H$44</f>
        <v>0.21568627450980393</v>
      </c>
      <c r="K44" s="15">
        <f>E44/$H$44</f>
        <v>5.2287581699346407E-2</v>
      </c>
      <c r="L44" s="15">
        <f>F44/$H$44</f>
        <v>3.2679738562091505E-2</v>
      </c>
      <c r="M44" s="15">
        <f>G44/$H$44</f>
        <v>0</v>
      </c>
      <c r="N44" s="34">
        <f t="shared" ref="N44:N49" si="20">SUM(I44:M44)</f>
        <v>1</v>
      </c>
    </row>
    <row r="45" spans="1:14" x14ac:dyDescent="0.2">
      <c r="A45" s="47"/>
      <c r="B45" s="5" t="s">
        <v>27</v>
      </c>
      <c r="C45" s="5">
        <v>43</v>
      </c>
      <c r="D45" s="5">
        <v>14</v>
      </c>
      <c r="E45" s="5">
        <v>17</v>
      </c>
      <c r="F45" s="5">
        <v>4</v>
      </c>
      <c r="G45" s="5">
        <v>4</v>
      </c>
      <c r="H45" s="5">
        <v>82</v>
      </c>
      <c r="I45" s="15">
        <f>C45/$H$45</f>
        <v>0.52439024390243905</v>
      </c>
      <c r="J45" s="15">
        <f>D45/$H$45</f>
        <v>0.17073170731707318</v>
      </c>
      <c r="K45" s="15">
        <f>E45/$H$45</f>
        <v>0.2073170731707317</v>
      </c>
      <c r="L45" s="15">
        <f>F45/$H$45</f>
        <v>4.878048780487805E-2</v>
      </c>
      <c r="M45" s="15">
        <f>G45/$H$45</f>
        <v>4.878048780487805E-2</v>
      </c>
      <c r="N45" s="34">
        <f t="shared" si="20"/>
        <v>1</v>
      </c>
    </row>
    <row r="46" spans="1:14" x14ac:dyDescent="0.2">
      <c r="A46" s="47"/>
      <c r="B46" s="5" t="s">
        <v>20</v>
      </c>
      <c r="C46" s="5">
        <v>55</v>
      </c>
      <c r="D46" s="5">
        <v>28</v>
      </c>
      <c r="E46" s="5">
        <v>5</v>
      </c>
      <c r="F46" s="5">
        <v>3</v>
      </c>
      <c r="G46" s="5">
        <v>5</v>
      </c>
      <c r="H46" s="5">
        <v>96</v>
      </c>
      <c r="I46" s="15">
        <f>C46/$H$46</f>
        <v>0.57291666666666663</v>
      </c>
      <c r="J46" s="15">
        <f>D46/$H$46</f>
        <v>0.29166666666666669</v>
      </c>
      <c r="K46" s="15">
        <f>E46/$H$46</f>
        <v>5.2083333333333336E-2</v>
      </c>
      <c r="L46" s="15">
        <f>F46/$H$46</f>
        <v>3.125E-2</v>
      </c>
      <c r="M46" s="15">
        <f>G46/$H$46</f>
        <v>5.2083333333333336E-2</v>
      </c>
      <c r="N46" s="34">
        <f t="shared" si="20"/>
        <v>1</v>
      </c>
    </row>
    <row r="47" spans="1:14" x14ac:dyDescent="0.2">
      <c r="A47" s="47"/>
      <c r="B47" s="5" t="s">
        <v>11</v>
      </c>
      <c r="C47" s="5">
        <v>71</v>
      </c>
      <c r="D47" s="5">
        <v>27</v>
      </c>
      <c r="E47" s="5">
        <v>6</v>
      </c>
      <c r="F47" s="5">
        <v>1</v>
      </c>
      <c r="G47" s="5">
        <v>7</v>
      </c>
      <c r="H47" s="5">
        <v>112</v>
      </c>
      <c r="I47" s="15">
        <f>C47/$H$47</f>
        <v>0.6339285714285714</v>
      </c>
      <c r="J47" s="15">
        <f>D47/$H$47</f>
        <v>0.24107142857142858</v>
      </c>
      <c r="K47" s="15">
        <f>E47/$H$47</f>
        <v>5.3571428571428568E-2</v>
      </c>
      <c r="L47" s="15">
        <f>F47/$H$47</f>
        <v>8.9285714285714281E-3</v>
      </c>
      <c r="M47" s="15">
        <f>G47/$H$47</f>
        <v>6.25E-2</v>
      </c>
      <c r="N47" s="34">
        <f t="shared" si="20"/>
        <v>1</v>
      </c>
    </row>
    <row r="48" spans="1:14" x14ac:dyDescent="0.2">
      <c r="A48" s="47"/>
      <c r="B48" s="5" t="s">
        <v>16</v>
      </c>
      <c r="C48" s="5">
        <v>131</v>
      </c>
      <c r="D48" s="5">
        <v>45</v>
      </c>
      <c r="E48" s="5">
        <v>12</v>
      </c>
      <c r="F48" s="5">
        <v>12</v>
      </c>
      <c r="G48" s="54">
        <v>2</v>
      </c>
      <c r="H48" s="5">
        <v>202</v>
      </c>
      <c r="I48" s="15">
        <f>C48/$H$48</f>
        <v>0.64851485148514854</v>
      </c>
      <c r="J48" s="15">
        <f>D48/$H$48</f>
        <v>0.22277227722772278</v>
      </c>
      <c r="K48" s="15">
        <f>E48/$H$48</f>
        <v>5.9405940594059403E-2</v>
      </c>
      <c r="L48" s="15">
        <f>F48/$H$48</f>
        <v>5.9405940594059403E-2</v>
      </c>
      <c r="M48" s="15">
        <f>G48/$H$48</f>
        <v>9.9009900990099011E-3</v>
      </c>
      <c r="N48" s="34">
        <f t="shared" si="20"/>
        <v>1</v>
      </c>
    </row>
    <row r="49" spans="1:14" x14ac:dyDescent="0.2">
      <c r="A49" s="47"/>
      <c r="B49" s="65" t="s">
        <v>12</v>
      </c>
      <c r="C49" s="66">
        <f t="shared" ref="C49:H49" si="21">SUM(C43:C48)</f>
        <v>661</v>
      </c>
      <c r="D49" s="66">
        <f t="shared" si="21"/>
        <v>251</v>
      </c>
      <c r="E49" s="66">
        <f t="shared" si="21"/>
        <v>120</v>
      </c>
      <c r="F49" s="66">
        <f t="shared" si="21"/>
        <v>69</v>
      </c>
      <c r="G49" s="66">
        <f t="shared" si="21"/>
        <v>24</v>
      </c>
      <c r="H49" s="66">
        <f t="shared" si="21"/>
        <v>1125</v>
      </c>
      <c r="I49" s="67">
        <f>C49/$H$49</f>
        <v>0.58755555555555561</v>
      </c>
      <c r="J49" s="67">
        <f>D49/$H$49</f>
        <v>0.22311111111111112</v>
      </c>
      <c r="K49" s="67">
        <f>E49/$H$49</f>
        <v>0.10666666666666667</v>
      </c>
      <c r="L49" s="67">
        <f>F49/$H$49</f>
        <v>6.133333333333333E-2</v>
      </c>
      <c r="M49" s="67">
        <f>G49/$H$49</f>
        <v>2.1333333333333333E-2</v>
      </c>
      <c r="N49" s="34">
        <f t="shared" si="20"/>
        <v>1.0000000000000002</v>
      </c>
    </row>
    <row r="50" spans="1:14" x14ac:dyDescent="0.2">
      <c r="A50" s="10"/>
      <c r="B50" s="11"/>
      <c r="C50" s="45"/>
      <c r="D50" s="24"/>
      <c r="E50" s="19"/>
      <c r="F50" s="24"/>
      <c r="G50" s="44"/>
      <c r="H50" s="24"/>
      <c r="I50" s="14"/>
      <c r="J50" s="10"/>
      <c r="K50" s="11"/>
      <c r="L50" s="45"/>
      <c r="M50" s="14"/>
    </row>
    <row r="51" spans="1:14" ht="15.75" x14ac:dyDescent="0.25">
      <c r="A51" s="57">
        <v>2011</v>
      </c>
      <c r="B51" s="58">
        <v>2011</v>
      </c>
      <c r="C51" s="58" t="s">
        <v>6</v>
      </c>
      <c r="D51" s="58" t="s">
        <v>19</v>
      </c>
      <c r="E51" s="58" t="s">
        <v>7</v>
      </c>
      <c r="F51" s="58" t="s">
        <v>5</v>
      </c>
      <c r="G51" s="58" t="s">
        <v>14</v>
      </c>
      <c r="H51" s="58" t="s">
        <v>15</v>
      </c>
      <c r="I51" s="58" t="s">
        <v>6</v>
      </c>
      <c r="J51" s="58" t="s">
        <v>19</v>
      </c>
      <c r="K51" s="58" t="s">
        <v>7</v>
      </c>
      <c r="L51" s="58" t="s">
        <v>5</v>
      </c>
      <c r="M51" s="58" t="s">
        <v>14</v>
      </c>
    </row>
    <row r="52" spans="1:14" x14ac:dyDescent="0.2">
      <c r="A52" s="46"/>
      <c r="B52" s="5" t="s">
        <v>8</v>
      </c>
      <c r="C52" s="5">
        <v>189</v>
      </c>
      <c r="D52" s="5">
        <v>112</v>
      </c>
      <c r="E52" s="5">
        <v>46</v>
      </c>
      <c r="F52" s="5">
        <v>22</v>
      </c>
      <c r="G52" s="5">
        <v>5</v>
      </c>
      <c r="H52" s="5">
        <v>376</v>
      </c>
      <c r="I52" s="15">
        <f>C52/$H$52</f>
        <v>0.50265957446808507</v>
      </c>
      <c r="J52" s="15">
        <f>D52/$H$52</f>
        <v>0.2978723404255319</v>
      </c>
      <c r="K52" s="15">
        <f>E52/$H$52</f>
        <v>0.12234042553191489</v>
      </c>
      <c r="L52" s="15">
        <f>F52/$H$52</f>
        <v>5.8510638297872342E-2</v>
      </c>
      <c r="M52" s="15">
        <f>G52/$H$52</f>
        <v>1.3297872340425532E-2</v>
      </c>
      <c r="N52" s="34">
        <f>SUM(I52:M52)</f>
        <v>0.99468085106382986</v>
      </c>
    </row>
    <row r="53" spans="1:14" x14ac:dyDescent="0.2">
      <c r="A53" s="47"/>
      <c r="B53" s="5" t="s">
        <v>9</v>
      </c>
      <c r="C53" s="5">
        <v>109</v>
      </c>
      <c r="D53" s="5">
        <v>9</v>
      </c>
      <c r="E53" s="5">
        <v>7</v>
      </c>
      <c r="F53" s="5">
        <v>5</v>
      </c>
      <c r="G53" s="5">
        <v>6</v>
      </c>
      <c r="H53" s="5">
        <v>136</v>
      </c>
      <c r="I53" s="15">
        <f>C53/$H$53</f>
        <v>0.80147058823529416</v>
      </c>
      <c r="J53" s="15">
        <f>D53/$H$53</f>
        <v>6.6176470588235295E-2</v>
      </c>
      <c r="K53" s="15">
        <f>E53/$H$53</f>
        <v>5.1470588235294115E-2</v>
      </c>
      <c r="L53" s="15">
        <f>F53/$H$53</f>
        <v>3.6764705882352942E-2</v>
      </c>
      <c r="M53" s="15">
        <f>G53/$H$53</f>
        <v>4.4117647058823532E-2</v>
      </c>
      <c r="N53" s="34">
        <f t="shared" ref="N53:N59" si="22">SUM(I53:M53)</f>
        <v>1</v>
      </c>
    </row>
    <row r="54" spans="1:14" x14ac:dyDescent="0.2">
      <c r="A54" s="47"/>
      <c r="B54" s="5" t="s">
        <v>13</v>
      </c>
      <c r="C54" s="5">
        <v>42</v>
      </c>
      <c r="D54" s="5">
        <v>17</v>
      </c>
      <c r="E54" s="5">
        <v>14</v>
      </c>
      <c r="F54" s="5">
        <v>2</v>
      </c>
      <c r="G54" s="5">
        <v>6</v>
      </c>
      <c r="H54" s="5">
        <v>81</v>
      </c>
      <c r="I54" s="15">
        <f>C54/$H$54</f>
        <v>0.51851851851851849</v>
      </c>
      <c r="J54" s="15">
        <f>D54/$H$54</f>
        <v>0.20987654320987653</v>
      </c>
      <c r="K54" s="15">
        <f>E54/$H$54</f>
        <v>0.1728395061728395</v>
      </c>
      <c r="L54" s="15">
        <f>F54/$H$54</f>
        <v>2.4691358024691357E-2</v>
      </c>
      <c r="M54" s="15">
        <f>G54/$H$54</f>
        <v>7.407407407407407E-2</v>
      </c>
      <c r="N54" s="34">
        <f t="shared" si="22"/>
        <v>0.99999999999999989</v>
      </c>
    </row>
    <row r="55" spans="1:14" x14ac:dyDescent="0.2">
      <c r="A55" s="47"/>
      <c r="B55" s="5" t="s">
        <v>10</v>
      </c>
      <c r="C55" s="5">
        <v>42</v>
      </c>
      <c r="D55" s="5">
        <v>30</v>
      </c>
      <c r="E55" s="5">
        <v>6</v>
      </c>
      <c r="F55" s="5">
        <v>4</v>
      </c>
      <c r="G55" s="5">
        <v>5</v>
      </c>
      <c r="H55" s="5">
        <v>87</v>
      </c>
      <c r="I55" s="15">
        <f>C55/$H$55</f>
        <v>0.48275862068965519</v>
      </c>
      <c r="J55" s="15">
        <f>D55/$H$55</f>
        <v>0.34482758620689657</v>
      </c>
      <c r="K55" s="15">
        <f>E55/$H$55</f>
        <v>6.8965517241379309E-2</v>
      </c>
      <c r="L55" s="15">
        <f>F55/$H$55</f>
        <v>4.5977011494252873E-2</v>
      </c>
      <c r="M55" s="15">
        <f>G55/$H$55</f>
        <v>5.7471264367816091E-2</v>
      </c>
      <c r="N55" s="34">
        <f t="shared" si="22"/>
        <v>1.0000000000000002</v>
      </c>
    </row>
    <row r="56" spans="1:14" x14ac:dyDescent="0.2">
      <c r="A56" s="47"/>
      <c r="B56" s="5" t="s">
        <v>11</v>
      </c>
      <c r="C56" s="5">
        <v>59</v>
      </c>
      <c r="D56" s="5">
        <v>23</v>
      </c>
      <c r="E56" s="5">
        <v>11</v>
      </c>
      <c r="F56" s="5">
        <v>3</v>
      </c>
      <c r="G56" s="5">
        <v>4</v>
      </c>
      <c r="H56" s="5">
        <v>100</v>
      </c>
      <c r="I56" s="15">
        <f>C56/$H$56</f>
        <v>0.59</v>
      </c>
      <c r="J56" s="15">
        <f>D56/$H$56</f>
        <v>0.23</v>
      </c>
      <c r="K56" s="15">
        <f>E56/$H$56</f>
        <v>0.11</v>
      </c>
      <c r="L56" s="15">
        <f>F56/$H$56</f>
        <v>0.03</v>
      </c>
      <c r="M56" s="15">
        <f>G56/$H$56</f>
        <v>0.04</v>
      </c>
      <c r="N56" s="34">
        <f t="shared" si="22"/>
        <v>1</v>
      </c>
    </row>
    <row r="57" spans="1:14" x14ac:dyDescent="0.2">
      <c r="A57" s="47"/>
      <c r="B57" s="5" t="s">
        <v>16</v>
      </c>
      <c r="C57" s="5">
        <v>119</v>
      </c>
      <c r="D57" s="5">
        <v>25</v>
      </c>
      <c r="E57" s="5">
        <v>8</v>
      </c>
      <c r="F57" s="5">
        <v>14</v>
      </c>
      <c r="G57" s="54">
        <v>5</v>
      </c>
      <c r="H57" s="5">
        <v>171</v>
      </c>
      <c r="I57" s="15">
        <f>C57/$H$57</f>
        <v>0.69590643274853803</v>
      </c>
      <c r="J57" s="15">
        <f>D57/$H$57</f>
        <v>0.14619883040935672</v>
      </c>
      <c r="K57" s="15">
        <f>E57/$H$57</f>
        <v>4.6783625730994149E-2</v>
      </c>
      <c r="L57" s="15">
        <f>F57/$H$57</f>
        <v>8.1871345029239762E-2</v>
      </c>
      <c r="M57" s="15">
        <f>G57/$H$57</f>
        <v>2.9239766081871343E-2</v>
      </c>
      <c r="N57" s="34">
        <f t="shared" si="22"/>
        <v>1</v>
      </c>
    </row>
    <row r="58" spans="1:14" x14ac:dyDescent="0.2">
      <c r="A58" s="47"/>
      <c r="B58" s="5" t="s">
        <v>17</v>
      </c>
      <c r="C58" s="5">
        <v>30</v>
      </c>
      <c r="D58" s="5">
        <v>18</v>
      </c>
      <c r="E58" s="5">
        <v>9</v>
      </c>
      <c r="F58" s="5">
        <v>0</v>
      </c>
      <c r="G58" s="5">
        <v>6</v>
      </c>
      <c r="H58" s="5">
        <v>63</v>
      </c>
      <c r="I58" s="15">
        <f>C58/$H$58</f>
        <v>0.47619047619047616</v>
      </c>
      <c r="J58" s="15">
        <f>D58/$H$58</f>
        <v>0.2857142857142857</v>
      </c>
      <c r="K58" s="15">
        <f>E58/$H$58</f>
        <v>0.14285714285714285</v>
      </c>
      <c r="L58" s="15">
        <f>F58/$H$58</f>
        <v>0</v>
      </c>
      <c r="M58" s="15">
        <f>G58/$H$58</f>
        <v>9.5238095238095233E-2</v>
      </c>
      <c r="N58" s="34">
        <f t="shared" si="22"/>
        <v>0.99999999999999989</v>
      </c>
    </row>
    <row r="59" spans="1:14" x14ac:dyDescent="0.2">
      <c r="A59" s="47"/>
      <c r="B59" s="67" t="s">
        <v>12</v>
      </c>
      <c r="C59" s="67">
        <f t="shared" ref="C59:H59" si="23">SUM(C52:C58)</f>
        <v>590</v>
      </c>
      <c r="D59" s="67">
        <f t="shared" si="23"/>
        <v>234</v>
      </c>
      <c r="E59" s="67">
        <f t="shared" si="23"/>
        <v>101</v>
      </c>
      <c r="F59" s="67">
        <f t="shared" si="23"/>
        <v>50</v>
      </c>
      <c r="G59" s="67">
        <f t="shared" si="23"/>
        <v>37</v>
      </c>
      <c r="H59" s="67">
        <f t="shared" si="23"/>
        <v>1014</v>
      </c>
      <c r="I59" s="67">
        <f>C59/$H$59</f>
        <v>0.5818540433925049</v>
      </c>
      <c r="J59" s="67">
        <f>D59/$H$59</f>
        <v>0.23076923076923078</v>
      </c>
      <c r="K59" s="67">
        <f>E59/$H$59</f>
        <v>9.9605522682445755E-2</v>
      </c>
      <c r="L59" s="67">
        <f>F59/$H$59</f>
        <v>4.9309664694280081E-2</v>
      </c>
      <c r="M59" s="67">
        <f>G59/$H$59</f>
        <v>3.6489151873767257E-2</v>
      </c>
      <c r="N59" s="34">
        <f t="shared" si="22"/>
        <v>0.99802761341222868</v>
      </c>
    </row>
    <row r="60" spans="1:14" x14ac:dyDescent="0.2">
      <c r="A60" s="10"/>
      <c r="B60" s="11"/>
      <c r="C60" s="45"/>
      <c r="D60" s="24"/>
      <c r="E60" s="19"/>
      <c r="F60" s="24"/>
      <c r="G60" s="44"/>
      <c r="H60" s="24"/>
      <c r="I60" s="14"/>
      <c r="J60" s="10"/>
      <c r="K60" s="11"/>
      <c r="L60" s="45"/>
      <c r="M60" s="14"/>
    </row>
    <row r="343" spans="3:13" x14ac:dyDescent="0.2">
      <c r="C343" s="4" t="s">
        <v>18</v>
      </c>
      <c r="D343" s="4">
        <v>2000</v>
      </c>
      <c r="E343" s="4">
        <v>2001</v>
      </c>
      <c r="F343" s="4">
        <v>2002</v>
      </c>
      <c r="G343" s="4">
        <v>2003</v>
      </c>
      <c r="H343" s="4">
        <v>2004</v>
      </c>
      <c r="I343" s="17">
        <v>2005</v>
      </c>
      <c r="J343" s="8">
        <v>2006</v>
      </c>
      <c r="K343" s="8">
        <v>2007</v>
      </c>
      <c r="L343" s="8">
        <v>2008</v>
      </c>
      <c r="M343" s="8">
        <v>2009</v>
      </c>
    </row>
    <row r="344" spans="3:13" x14ac:dyDescent="0.2">
      <c r="C344" s="5" t="s">
        <v>1</v>
      </c>
      <c r="D344" s="6">
        <v>0.55150753768844218</v>
      </c>
      <c r="E344" s="6">
        <v>0.51249999999999996</v>
      </c>
      <c r="F344" s="6">
        <v>0.55327468230694032</v>
      </c>
      <c r="G344" s="6">
        <v>0.47870370370370369</v>
      </c>
      <c r="H344" s="16">
        <v>0.46</v>
      </c>
      <c r="I344" s="29">
        <v>0.48</v>
      </c>
      <c r="J344" s="8"/>
      <c r="K344" s="5"/>
      <c r="L344" s="5"/>
      <c r="M344" s="5"/>
    </row>
    <row r="345" spans="3:13" x14ac:dyDescent="0.2">
      <c r="C345" s="5" t="s">
        <v>2</v>
      </c>
      <c r="D345" s="6">
        <v>0.31909547738693467</v>
      </c>
      <c r="E345" s="6">
        <v>0.30795454545454548</v>
      </c>
      <c r="F345" s="6">
        <v>0.26295210166177907</v>
      </c>
      <c r="G345" s="6">
        <v>0.30277777777777776</v>
      </c>
      <c r="H345" s="16">
        <v>0.32</v>
      </c>
      <c r="I345" s="29">
        <v>0.23699999999999999</v>
      </c>
      <c r="J345" s="8"/>
      <c r="K345" s="5"/>
      <c r="L345" s="5"/>
      <c r="M345" s="5"/>
    </row>
    <row r="346" spans="3:13" x14ac:dyDescent="0.2">
      <c r="C346" s="5" t="s">
        <v>3</v>
      </c>
      <c r="D346" s="6">
        <v>8.7939698492462318E-2</v>
      </c>
      <c r="E346" s="6">
        <v>0.13863636363636364</v>
      </c>
      <c r="F346" s="6">
        <v>0.15151515151515152</v>
      </c>
      <c r="G346" s="6">
        <v>0.16203703703703703</v>
      </c>
      <c r="H346" s="16">
        <v>0.16</v>
      </c>
      <c r="I346" s="29">
        <v>0.124</v>
      </c>
      <c r="J346" s="8"/>
      <c r="K346" s="5"/>
      <c r="L346" s="5"/>
      <c r="M346" s="5"/>
    </row>
    <row r="347" spans="3:13" x14ac:dyDescent="0.2">
      <c r="C347" s="5" t="s">
        <v>4</v>
      </c>
      <c r="D347" s="6">
        <v>2.5125628140703519E-2</v>
      </c>
      <c r="E347" s="6">
        <v>1.0227272727272727E-2</v>
      </c>
      <c r="F347" s="6">
        <v>2.2482893450635387E-2</v>
      </c>
      <c r="G347" s="6">
        <v>4.4444444444444446E-2</v>
      </c>
      <c r="H347" s="16">
        <v>0.05</v>
      </c>
      <c r="I347" s="29">
        <v>6.0999999999999999E-2</v>
      </c>
      <c r="J347" s="8"/>
      <c r="K347" s="5"/>
      <c r="L347" s="5"/>
      <c r="M347" s="5"/>
    </row>
    <row r="348" spans="3:13" x14ac:dyDescent="0.2">
      <c r="C348" s="5" t="s">
        <v>5</v>
      </c>
      <c r="D348" s="6">
        <v>1.6331658291457288E-2</v>
      </c>
      <c r="E348" s="6">
        <v>3.0681818181818182E-2</v>
      </c>
      <c r="F348" s="6">
        <v>9.7751710654936461E-3</v>
      </c>
      <c r="G348" s="6">
        <v>1.2037037037037037E-2</v>
      </c>
      <c r="H348" s="16">
        <v>0.01</v>
      </c>
      <c r="I348" s="29">
        <v>1.2E-2</v>
      </c>
      <c r="J348" s="8"/>
      <c r="K348" s="5"/>
      <c r="L348" s="5"/>
      <c r="M348" s="5"/>
    </row>
    <row r="351" spans="3:13" x14ac:dyDescent="0.2">
      <c r="C351" s="4" t="s">
        <v>0</v>
      </c>
      <c r="D351" s="4">
        <v>2005</v>
      </c>
      <c r="E351" s="8"/>
      <c r="F351" s="8"/>
      <c r="G351" s="8"/>
      <c r="H351" s="8"/>
      <c r="I351" s="8"/>
      <c r="J351" s="8"/>
      <c r="K351" s="8"/>
      <c r="L351" s="8"/>
      <c r="M351" s="8"/>
    </row>
    <row r="352" spans="3:13" x14ac:dyDescent="0.2">
      <c r="C352" s="5" t="s">
        <v>1</v>
      </c>
      <c r="D352" s="6">
        <v>0.48</v>
      </c>
      <c r="E352" s="8"/>
      <c r="F352" s="8"/>
      <c r="G352" s="8"/>
      <c r="H352" s="8"/>
      <c r="I352" s="8"/>
      <c r="J352" s="8"/>
      <c r="K352" s="8"/>
      <c r="L352" s="8"/>
      <c r="M352" s="8"/>
    </row>
    <row r="353" spans="3:13" x14ac:dyDescent="0.2">
      <c r="C353" s="5" t="s">
        <v>2</v>
      </c>
      <c r="D353" s="6">
        <v>0.36</v>
      </c>
      <c r="E353" s="8"/>
      <c r="F353" s="8"/>
      <c r="G353" s="8"/>
      <c r="H353" s="8"/>
      <c r="I353" s="8"/>
      <c r="J353" s="8"/>
      <c r="K353" s="8"/>
      <c r="L353" s="8"/>
      <c r="M353" s="8"/>
    </row>
    <row r="354" spans="3:13" x14ac:dyDescent="0.2">
      <c r="C354" s="5" t="s">
        <v>3</v>
      </c>
      <c r="D354" s="6">
        <v>0.1</v>
      </c>
      <c r="E354" s="8"/>
      <c r="F354" s="8"/>
      <c r="G354" s="8"/>
      <c r="H354" s="8"/>
      <c r="I354" s="8"/>
      <c r="J354" s="8"/>
      <c r="K354" s="8"/>
      <c r="L354" s="8"/>
      <c r="M354" s="8"/>
    </row>
    <row r="355" spans="3:13" x14ac:dyDescent="0.2">
      <c r="C355" s="5" t="s">
        <v>4</v>
      </c>
      <c r="D355" s="6">
        <v>0.05</v>
      </c>
      <c r="E355" s="8"/>
      <c r="F355" s="8"/>
      <c r="G355" s="8"/>
      <c r="H355" s="8"/>
      <c r="I355" s="8"/>
      <c r="J355" s="8"/>
      <c r="K355" s="8"/>
      <c r="L355" s="8"/>
      <c r="M355" s="8"/>
    </row>
    <row r="356" spans="3:13" x14ac:dyDescent="0.2">
      <c r="C356" s="5" t="s">
        <v>5</v>
      </c>
      <c r="D356" s="6">
        <v>0</v>
      </c>
      <c r="E356" s="8"/>
      <c r="F356" s="8"/>
      <c r="G356" s="8"/>
      <c r="H356" s="8"/>
      <c r="I356" s="8"/>
      <c r="J356" s="8"/>
      <c r="K356" s="8"/>
      <c r="L356" s="8"/>
      <c r="M356" s="8"/>
    </row>
  </sheetData>
  <mergeCells count="2">
    <mergeCell ref="A1:H2"/>
    <mergeCell ref="A3:J3"/>
  </mergeCells>
  <phoneticPr fontId="0" type="noConversion"/>
  <pageMargins left="0.2" right="0.16" top="0.5" bottom="0.17" header="0.5" footer="1.61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156"/>
  <sheetViews>
    <sheetView topLeftCell="A13" workbookViewId="0">
      <selection activeCell="F30" sqref="F30"/>
    </sheetView>
  </sheetViews>
  <sheetFormatPr defaultColWidth="9.140625" defaultRowHeight="12.75" x14ac:dyDescent="0.2"/>
  <cols>
    <col min="1" max="1" width="9.140625" customWidth="1"/>
    <col min="2" max="2" width="14.28515625" customWidth="1"/>
    <col min="3" max="3" width="15.7109375" customWidth="1"/>
    <col min="4" max="4" width="15.28515625" customWidth="1"/>
    <col min="5" max="5" width="14.140625" customWidth="1"/>
    <col min="6" max="6" width="14.42578125" customWidth="1"/>
    <col min="7" max="7" width="7.5703125" customWidth="1"/>
    <col min="8" max="8" width="8.7109375" customWidth="1"/>
    <col min="10" max="10" width="9.28515625" customWidth="1"/>
    <col min="11" max="11" width="10.140625" customWidth="1"/>
    <col min="12" max="12" width="12.5703125" customWidth="1"/>
    <col min="13" max="13" width="12.7109375" customWidth="1"/>
    <col min="14" max="14" width="9.7109375" customWidth="1"/>
    <col min="15" max="15" width="17.5703125" customWidth="1"/>
    <col min="16" max="16" width="26" bestFit="1" customWidth="1"/>
    <col min="17" max="17" width="13.85546875" customWidth="1"/>
  </cols>
  <sheetData>
    <row r="3" spans="1:14" x14ac:dyDescent="0.2">
      <c r="A3" s="3"/>
      <c r="B3" s="9"/>
      <c r="C3" s="18"/>
      <c r="D3" s="18"/>
      <c r="E3" s="18"/>
      <c r="F3" s="18"/>
      <c r="G3" s="18"/>
      <c r="H3" s="18"/>
      <c r="I3" s="19"/>
      <c r="J3" s="19"/>
      <c r="K3" s="19"/>
      <c r="L3" s="19"/>
      <c r="M3" s="19"/>
      <c r="N3" s="19"/>
    </row>
    <row r="4" spans="1:14" x14ac:dyDescent="0.2">
      <c r="A4" s="3"/>
      <c r="B4" s="9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</row>
    <row r="5" spans="1:14" ht="20.25" x14ac:dyDescent="0.3">
      <c r="A5" s="70" t="s">
        <v>21</v>
      </c>
    </row>
    <row r="6" spans="1:14" x14ac:dyDescent="0.2">
      <c r="A6" s="8"/>
      <c r="B6" s="85" t="s">
        <v>33</v>
      </c>
      <c r="C6" s="69" t="s">
        <v>19</v>
      </c>
      <c r="D6" s="85" t="s">
        <v>34</v>
      </c>
      <c r="E6" s="85" t="s">
        <v>4</v>
      </c>
      <c r="F6" s="85" t="s">
        <v>5</v>
      </c>
      <c r="K6" s="9"/>
      <c r="L6" s="9"/>
      <c r="M6" s="9"/>
      <c r="N6" s="10"/>
    </row>
    <row r="7" spans="1:14" x14ac:dyDescent="0.2">
      <c r="A7" s="86">
        <v>2011</v>
      </c>
      <c r="B7" s="16">
        <v>0.50265957446808507</v>
      </c>
      <c r="C7" s="16">
        <v>0.2978723404255319</v>
      </c>
      <c r="D7" s="16">
        <v>0.12234042553191489</v>
      </c>
      <c r="E7" s="16">
        <v>0.01</v>
      </c>
      <c r="F7" s="16">
        <v>0.06</v>
      </c>
      <c r="K7" s="19"/>
      <c r="L7" s="19"/>
      <c r="M7" s="19"/>
    </row>
    <row r="8" spans="1:14" x14ac:dyDescent="0.2">
      <c r="A8" s="86">
        <v>2012</v>
      </c>
      <c r="B8" s="23">
        <v>0.53</v>
      </c>
      <c r="C8" s="23">
        <v>0.22</v>
      </c>
      <c r="D8" s="23">
        <v>0.15</v>
      </c>
      <c r="E8" s="23">
        <v>0.01</v>
      </c>
      <c r="F8" s="23">
        <v>0.09</v>
      </c>
      <c r="K8" s="19"/>
      <c r="L8" s="19"/>
      <c r="M8" s="19"/>
    </row>
    <row r="9" spans="1:14" x14ac:dyDescent="0.2">
      <c r="A9" s="87">
        <v>2013</v>
      </c>
      <c r="B9" s="16">
        <v>0.56000000000000005</v>
      </c>
      <c r="C9" s="23">
        <v>0.24</v>
      </c>
      <c r="D9" s="23">
        <v>0.13</v>
      </c>
      <c r="E9" s="55">
        <v>0</v>
      </c>
      <c r="F9" s="23">
        <v>7.0000000000000007E-2</v>
      </c>
      <c r="G9" s="19"/>
      <c r="H9" s="19"/>
      <c r="I9" s="19"/>
      <c r="J9" s="19"/>
      <c r="K9" s="19"/>
      <c r="L9" s="19"/>
      <c r="M9" s="19"/>
    </row>
    <row r="10" spans="1:14" x14ac:dyDescent="0.2">
      <c r="A10" s="87">
        <v>2014</v>
      </c>
      <c r="B10" s="16">
        <v>0.56000000000000005</v>
      </c>
      <c r="C10" s="23">
        <v>0.22</v>
      </c>
      <c r="D10" s="23">
        <v>0.15</v>
      </c>
      <c r="E10" s="55">
        <v>0.01</v>
      </c>
      <c r="F10" s="23">
        <v>0.06</v>
      </c>
      <c r="G10" s="19"/>
      <c r="H10" s="19"/>
      <c r="I10" s="19"/>
      <c r="J10" s="19"/>
      <c r="K10" s="19"/>
      <c r="L10" s="19"/>
      <c r="M10" s="19"/>
    </row>
    <row r="11" spans="1:14" x14ac:dyDescent="0.2">
      <c r="A11" s="87">
        <v>2015</v>
      </c>
      <c r="B11" s="16">
        <v>0.62</v>
      </c>
      <c r="C11" s="23">
        <v>0.18</v>
      </c>
      <c r="D11" s="23">
        <v>0.14000000000000001</v>
      </c>
      <c r="E11" s="55"/>
      <c r="F11" s="23">
        <v>0.05</v>
      </c>
      <c r="G11" s="19"/>
      <c r="H11" s="19"/>
      <c r="I11" s="19"/>
      <c r="J11" s="19"/>
      <c r="K11" s="19"/>
      <c r="L11" s="19"/>
      <c r="M11" s="19"/>
    </row>
    <row r="12" spans="1:14" x14ac:dyDescent="0.2">
      <c r="A12" s="101"/>
      <c r="B12" s="24"/>
      <c r="C12" s="102"/>
      <c r="D12" s="102"/>
      <c r="E12" s="89"/>
      <c r="F12" s="102"/>
      <c r="G12" s="19"/>
      <c r="H12" s="19"/>
      <c r="I12" s="19"/>
      <c r="J12" s="19"/>
      <c r="K12" s="19"/>
      <c r="L12" s="19"/>
      <c r="M12" s="19"/>
    </row>
    <row r="13" spans="1:14" x14ac:dyDescent="0.2">
      <c r="A13" s="101"/>
      <c r="B13" s="24"/>
      <c r="C13" s="102"/>
      <c r="D13" s="102"/>
      <c r="E13" s="89"/>
      <c r="F13" s="102"/>
      <c r="G13" s="19"/>
      <c r="H13" s="19"/>
      <c r="I13" s="19"/>
      <c r="J13" s="19"/>
      <c r="K13" s="19"/>
      <c r="L13" s="19"/>
      <c r="M13" s="19"/>
    </row>
    <row r="14" spans="1:14" x14ac:dyDescent="0.2">
      <c r="A14" s="101"/>
      <c r="B14" s="24"/>
      <c r="C14" s="102"/>
      <c r="D14" s="102"/>
      <c r="E14" s="89"/>
      <c r="F14" s="102"/>
      <c r="G14" s="19"/>
      <c r="H14" s="19"/>
      <c r="I14" s="19"/>
      <c r="J14" s="19"/>
      <c r="K14" s="19"/>
      <c r="L14" s="19"/>
      <c r="M14" s="19"/>
    </row>
    <row r="15" spans="1:14" x14ac:dyDescent="0.2">
      <c r="A15" s="101"/>
      <c r="B15" s="24"/>
      <c r="C15" s="102"/>
      <c r="D15" s="102"/>
      <c r="E15" s="89"/>
      <c r="F15" s="102"/>
      <c r="G15" s="19"/>
      <c r="H15" s="19"/>
      <c r="I15" s="19"/>
      <c r="J15" s="19"/>
      <c r="K15" s="19"/>
      <c r="L15" s="19"/>
      <c r="M15" s="19"/>
    </row>
    <row r="16" spans="1:14" x14ac:dyDescent="0.2">
      <c r="A16" s="101"/>
      <c r="B16" s="24"/>
      <c r="C16" s="102"/>
      <c r="D16" s="102"/>
      <c r="E16" s="89"/>
      <c r="F16" s="102"/>
      <c r="G16" s="19"/>
      <c r="H16" s="19"/>
      <c r="I16" s="19"/>
      <c r="J16" s="19"/>
      <c r="K16" s="19"/>
      <c r="L16" s="19"/>
      <c r="M16" s="19"/>
    </row>
    <row r="17" spans="1:19" x14ac:dyDescent="0.2">
      <c r="A17" s="101"/>
      <c r="B17" s="24"/>
      <c r="C17" s="102"/>
      <c r="D17" s="102"/>
      <c r="E17" s="89"/>
      <c r="F17" s="102"/>
      <c r="G17" s="19"/>
      <c r="H17" s="19"/>
      <c r="I17" s="19"/>
      <c r="J17" s="19"/>
      <c r="K17" s="19"/>
      <c r="L17" s="19"/>
      <c r="M17" s="19"/>
    </row>
    <row r="18" spans="1:19" x14ac:dyDescent="0.2">
      <c r="A18" s="101"/>
      <c r="B18" s="24"/>
      <c r="C18" s="102"/>
      <c r="D18" s="102"/>
      <c r="E18" s="89"/>
      <c r="F18" s="102"/>
      <c r="G18" s="19"/>
      <c r="H18" s="19"/>
      <c r="I18" s="19"/>
      <c r="J18" s="19"/>
      <c r="K18" s="19"/>
      <c r="L18" s="19"/>
      <c r="M18" s="19"/>
    </row>
    <row r="19" spans="1:19" x14ac:dyDescent="0.2">
      <c r="A19" s="101"/>
      <c r="B19" s="24"/>
      <c r="C19" s="102"/>
      <c r="D19" s="102"/>
      <c r="E19" s="89"/>
      <c r="F19" s="102"/>
      <c r="G19" s="19"/>
      <c r="H19" s="19"/>
      <c r="I19" s="19"/>
      <c r="J19" s="19"/>
      <c r="K19" s="19"/>
      <c r="L19" s="19"/>
      <c r="M19" s="19"/>
    </row>
    <row r="20" spans="1:19" x14ac:dyDescent="0.2">
      <c r="A20" s="101"/>
      <c r="B20" s="24"/>
      <c r="C20" s="102"/>
      <c r="D20" s="102"/>
      <c r="E20" s="89"/>
      <c r="F20" s="102"/>
      <c r="G20" s="19"/>
      <c r="H20" s="19"/>
      <c r="I20" s="19"/>
      <c r="J20" s="19"/>
      <c r="K20" s="19"/>
      <c r="L20" s="19"/>
      <c r="M20" s="19"/>
    </row>
    <row r="21" spans="1:19" x14ac:dyDescent="0.2">
      <c r="A21" s="101"/>
      <c r="B21" s="24"/>
      <c r="C21" s="102"/>
      <c r="D21" s="102"/>
      <c r="E21" s="89"/>
      <c r="F21" s="102"/>
      <c r="G21" s="19"/>
      <c r="H21" s="19"/>
      <c r="I21" s="19"/>
      <c r="J21" s="19"/>
      <c r="K21" s="19"/>
      <c r="L21" s="19"/>
      <c r="M21" s="19"/>
    </row>
    <row r="22" spans="1:19" x14ac:dyDescent="0.2">
      <c r="B22" s="10"/>
      <c r="C22" s="11"/>
      <c r="D22" s="11"/>
      <c r="E22" s="30"/>
      <c r="F22" s="19"/>
      <c r="G22" s="19"/>
      <c r="H22" s="19"/>
      <c r="I22" s="19"/>
      <c r="J22" s="19"/>
      <c r="K22" s="19"/>
      <c r="L22" s="19"/>
      <c r="M22" s="19"/>
    </row>
    <row r="23" spans="1:19" x14ac:dyDescent="0.2">
      <c r="A23" s="99"/>
      <c r="B23" s="10"/>
      <c r="C23" s="11"/>
      <c r="D23" s="11"/>
      <c r="E23" s="30"/>
      <c r="F23" s="19"/>
      <c r="G23" s="19"/>
      <c r="H23" s="19"/>
      <c r="I23" s="19"/>
      <c r="J23" s="19"/>
      <c r="K23" s="19"/>
      <c r="L23" s="19"/>
      <c r="M23" s="19"/>
    </row>
    <row r="24" spans="1:19" ht="20.25" x14ac:dyDescent="0.3">
      <c r="A24" s="70" t="s">
        <v>25</v>
      </c>
      <c r="B24" s="70"/>
      <c r="C24" s="70"/>
    </row>
    <row r="25" spans="1:19" x14ac:dyDescent="0.2">
      <c r="A25" s="8"/>
      <c r="B25" s="85" t="s">
        <v>33</v>
      </c>
      <c r="C25" s="85" t="s">
        <v>19</v>
      </c>
      <c r="D25" s="85" t="s">
        <v>38</v>
      </c>
      <c r="E25" s="85" t="s">
        <v>4</v>
      </c>
      <c r="F25" s="85" t="s">
        <v>5</v>
      </c>
      <c r="K25" s="9"/>
      <c r="L25" s="9"/>
      <c r="M25" s="9"/>
      <c r="N25" s="10"/>
    </row>
    <row r="26" spans="1:19" x14ac:dyDescent="0.2">
      <c r="A26" s="72">
        <v>2011</v>
      </c>
      <c r="B26" s="16">
        <v>0.8</v>
      </c>
      <c r="C26" s="16">
        <v>7.0000000000000007E-2</v>
      </c>
      <c r="D26" s="16">
        <v>0.05</v>
      </c>
      <c r="E26" s="16">
        <v>0.04</v>
      </c>
      <c r="F26" s="16">
        <v>0.04</v>
      </c>
      <c r="K26" s="14"/>
      <c r="L26" s="14"/>
      <c r="M26" s="14"/>
    </row>
    <row r="27" spans="1:19" x14ac:dyDescent="0.2">
      <c r="A27" s="72">
        <v>2012</v>
      </c>
      <c r="B27" s="23">
        <v>0.7</v>
      </c>
      <c r="C27" s="23">
        <v>0.22</v>
      </c>
      <c r="D27" s="23">
        <v>0.05</v>
      </c>
      <c r="E27" s="23">
        <v>0</v>
      </c>
      <c r="F27" s="23">
        <v>0.03</v>
      </c>
      <c r="G27" s="14"/>
      <c r="H27" s="28"/>
      <c r="I27" s="9"/>
      <c r="J27" s="14"/>
      <c r="K27" s="14"/>
      <c r="L27" s="14"/>
      <c r="M27" s="14"/>
      <c r="N27" s="49"/>
      <c r="O27" s="14"/>
      <c r="P27" s="14"/>
      <c r="Q27" s="14"/>
      <c r="R27" s="14"/>
      <c r="S27" s="14"/>
    </row>
    <row r="28" spans="1:19" x14ac:dyDescent="0.2">
      <c r="A28" s="73">
        <v>2013</v>
      </c>
      <c r="B28" s="16">
        <v>0.7</v>
      </c>
      <c r="C28" s="23">
        <v>0.16</v>
      </c>
      <c r="D28" s="23">
        <v>0.04</v>
      </c>
      <c r="E28" s="55">
        <v>0.02</v>
      </c>
      <c r="F28" s="23">
        <v>0.04</v>
      </c>
      <c r="G28" s="14"/>
      <c r="H28" s="28"/>
      <c r="I28" s="9"/>
      <c r="J28" s="14"/>
      <c r="K28" s="14"/>
      <c r="L28" s="14"/>
      <c r="M28" s="14"/>
      <c r="N28" s="49"/>
      <c r="O28" s="14"/>
      <c r="P28" s="14"/>
      <c r="Q28" s="14"/>
      <c r="R28" s="14"/>
      <c r="S28" s="14"/>
    </row>
    <row r="29" spans="1:19" x14ac:dyDescent="0.2">
      <c r="A29" s="73">
        <v>2014</v>
      </c>
      <c r="B29" s="16">
        <v>0.71</v>
      </c>
      <c r="C29" s="16">
        <v>0.21</v>
      </c>
      <c r="D29" s="16">
        <v>0.02</v>
      </c>
      <c r="E29" s="16">
        <v>0.01</v>
      </c>
      <c r="F29" s="16">
        <v>0.04</v>
      </c>
      <c r="G29" s="14"/>
      <c r="H29" s="28"/>
      <c r="I29" s="9"/>
      <c r="J29" s="14"/>
      <c r="K29" s="14"/>
      <c r="L29" s="14"/>
      <c r="M29" s="14"/>
      <c r="N29" s="49"/>
      <c r="O29" s="14"/>
      <c r="P29" s="14"/>
      <c r="Q29" s="14"/>
      <c r="R29" s="14"/>
      <c r="S29" s="14"/>
    </row>
    <row r="30" spans="1:19" x14ac:dyDescent="0.2">
      <c r="A30" s="73">
        <v>2015</v>
      </c>
      <c r="B30" s="100">
        <v>0.81</v>
      </c>
      <c r="C30" s="100">
        <v>0.11</v>
      </c>
      <c r="D30" s="100">
        <v>0.05</v>
      </c>
      <c r="E30" s="69"/>
      <c r="F30" s="7">
        <v>0.02</v>
      </c>
      <c r="G30" s="14"/>
      <c r="H30" s="28"/>
      <c r="I30" s="9"/>
      <c r="J30" s="14"/>
      <c r="K30" s="14"/>
      <c r="L30" s="14"/>
      <c r="M30" s="14"/>
      <c r="N30" s="49"/>
      <c r="O30" s="14"/>
      <c r="P30" s="14"/>
      <c r="Q30" s="14"/>
      <c r="R30" s="14"/>
      <c r="S30" s="14"/>
    </row>
    <row r="31" spans="1:19" x14ac:dyDescent="0.2">
      <c r="A31" s="103"/>
      <c r="B31" s="104"/>
      <c r="C31" s="104"/>
      <c r="D31" s="104"/>
      <c r="E31" s="105"/>
      <c r="F31" s="105"/>
      <c r="G31" s="14"/>
      <c r="H31" s="28"/>
      <c r="I31" s="9"/>
      <c r="J31" s="14"/>
      <c r="K31" s="14"/>
      <c r="L31" s="14"/>
      <c r="M31" s="14"/>
      <c r="N31" s="49"/>
      <c r="O31" s="14"/>
      <c r="P31" s="14"/>
      <c r="Q31" s="14"/>
      <c r="R31" s="14"/>
      <c r="S31" s="14"/>
    </row>
    <row r="32" spans="1:19" x14ac:dyDescent="0.2">
      <c r="A32" s="103"/>
      <c r="B32" s="104"/>
      <c r="C32" s="104"/>
      <c r="D32" s="104"/>
      <c r="E32" s="105"/>
      <c r="F32" s="105"/>
      <c r="G32" s="14"/>
      <c r="H32" s="28"/>
      <c r="I32" s="9"/>
      <c r="J32" s="14"/>
      <c r="K32" s="14"/>
      <c r="L32" s="14"/>
      <c r="M32" s="14"/>
      <c r="N32" s="49"/>
      <c r="O32" s="14"/>
      <c r="P32" s="14"/>
      <c r="Q32" s="14"/>
      <c r="R32" s="14"/>
      <c r="S32" s="14"/>
    </row>
    <row r="33" spans="1:19" x14ac:dyDescent="0.2">
      <c r="A33" s="103"/>
      <c r="B33" s="104"/>
      <c r="C33" s="104"/>
      <c r="D33" s="104"/>
      <c r="E33" s="105"/>
      <c r="F33" s="105"/>
      <c r="G33" s="14"/>
      <c r="H33" s="28"/>
      <c r="I33" s="9"/>
      <c r="J33" s="14"/>
      <c r="K33" s="14"/>
      <c r="L33" s="14"/>
      <c r="M33" s="14"/>
      <c r="N33" s="49"/>
      <c r="O33" s="14"/>
      <c r="P33" s="14"/>
      <c r="Q33" s="14"/>
      <c r="R33" s="14"/>
      <c r="S33" s="14"/>
    </row>
    <row r="34" spans="1:19" x14ac:dyDescent="0.2">
      <c r="A34" s="103"/>
      <c r="B34" s="104"/>
      <c r="C34" s="104"/>
      <c r="D34" s="104"/>
      <c r="E34" s="105"/>
      <c r="F34" s="105"/>
      <c r="G34" s="14"/>
      <c r="H34" s="28"/>
      <c r="I34" s="9"/>
      <c r="J34" s="14"/>
      <c r="K34" s="14"/>
      <c r="L34" s="14"/>
      <c r="M34" s="14"/>
      <c r="N34" s="49"/>
      <c r="O34" s="14"/>
      <c r="P34" s="14"/>
      <c r="Q34" s="14"/>
      <c r="R34" s="14"/>
      <c r="S34" s="14"/>
    </row>
    <row r="35" spans="1:19" x14ac:dyDescent="0.2">
      <c r="A35" s="103"/>
      <c r="B35" s="104"/>
      <c r="C35" s="104"/>
      <c r="D35" s="104"/>
      <c r="E35" s="105"/>
      <c r="F35" s="105"/>
      <c r="G35" s="14"/>
      <c r="H35" s="28"/>
      <c r="I35" s="9"/>
      <c r="J35" s="14"/>
      <c r="K35" s="14"/>
      <c r="L35" s="14"/>
      <c r="M35" s="14"/>
      <c r="N35" s="49"/>
      <c r="O35" s="14"/>
      <c r="P35" s="14"/>
      <c r="Q35" s="14"/>
      <c r="R35" s="14"/>
      <c r="S35" s="14"/>
    </row>
    <row r="36" spans="1:19" x14ac:dyDescent="0.2">
      <c r="A36" s="103"/>
      <c r="B36" s="104"/>
      <c r="C36" s="104"/>
      <c r="D36" s="104"/>
      <c r="E36" s="105"/>
      <c r="F36" s="105"/>
      <c r="G36" s="14"/>
      <c r="H36" s="28"/>
      <c r="I36" s="9"/>
      <c r="J36" s="14"/>
      <c r="K36" s="14"/>
      <c r="L36" s="14"/>
      <c r="M36" s="14"/>
      <c r="N36" s="49"/>
      <c r="O36" s="14"/>
      <c r="P36" s="14"/>
      <c r="Q36" s="14"/>
      <c r="R36" s="14"/>
      <c r="S36" s="14"/>
    </row>
    <row r="37" spans="1:19" x14ac:dyDescent="0.2">
      <c r="A37" s="103"/>
      <c r="B37" s="104"/>
      <c r="C37" s="104"/>
      <c r="D37" s="104"/>
      <c r="E37" s="105"/>
      <c r="F37" s="105"/>
      <c r="G37" s="14"/>
      <c r="H37" s="28"/>
      <c r="I37" s="9"/>
      <c r="J37" s="14"/>
      <c r="K37" s="14"/>
      <c r="L37" s="14"/>
      <c r="M37" s="14"/>
      <c r="N37" s="49"/>
      <c r="O37" s="14"/>
      <c r="P37" s="14"/>
      <c r="Q37" s="14"/>
      <c r="R37" s="14"/>
      <c r="S37" s="14"/>
    </row>
    <row r="38" spans="1:19" x14ac:dyDescent="0.2">
      <c r="A38" s="103"/>
      <c r="B38" s="104"/>
      <c r="C38" s="104"/>
      <c r="D38" s="104"/>
      <c r="E38" s="105"/>
      <c r="F38" s="105"/>
      <c r="G38" s="14"/>
      <c r="H38" s="28"/>
      <c r="I38" s="9"/>
      <c r="J38" s="14"/>
      <c r="K38" s="14"/>
      <c r="L38" s="14"/>
      <c r="M38" s="14"/>
      <c r="N38" s="49"/>
      <c r="O38" s="14"/>
      <c r="P38" s="14"/>
      <c r="Q38" s="14"/>
      <c r="R38" s="14"/>
      <c r="S38" s="14"/>
    </row>
    <row r="39" spans="1:19" x14ac:dyDescent="0.2">
      <c r="A39" s="103"/>
      <c r="B39" s="104"/>
      <c r="C39" s="104"/>
      <c r="D39" s="104"/>
      <c r="E39" s="105"/>
      <c r="F39" s="105"/>
      <c r="G39" s="14"/>
      <c r="H39" s="28"/>
      <c r="I39" s="9"/>
      <c r="J39" s="14"/>
      <c r="K39" s="14"/>
      <c r="L39" s="14"/>
      <c r="M39" s="14"/>
      <c r="N39" s="49"/>
      <c r="O39" s="14"/>
      <c r="P39" s="14"/>
      <c r="Q39" s="14"/>
      <c r="R39" s="14"/>
      <c r="S39" s="14"/>
    </row>
    <row r="40" spans="1:19" x14ac:dyDescent="0.2">
      <c r="A40" s="103"/>
      <c r="B40" s="104"/>
      <c r="C40" s="104"/>
      <c r="D40" s="104"/>
      <c r="E40" s="105"/>
      <c r="F40" s="105"/>
      <c r="G40" s="14"/>
      <c r="H40" s="28"/>
      <c r="I40" s="9"/>
      <c r="J40" s="14"/>
      <c r="K40" s="14"/>
      <c r="L40" s="14"/>
      <c r="M40" s="14"/>
      <c r="N40" s="49"/>
      <c r="O40" s="14"/>
      <c r="P40" s="14"/>
      <c r="Q40" s="14"/>
      <c r="R40" s="14"/>
      <c r="S40" s="14"/>
    </row>
    <row r="41" spans="1:19" x14ac:dyDescent="0.2">
      <c r="A41" s="103"/>
      <c r="B41" s="104"/>
      <c r="C41" s="104"/>
      <c r="D41" s="104"/>
      <c r="E41" s="105"/>
      <c r="F41" s="105"/>
      <c r="G41" s="14"/>
      <c r="H41" s="28"/>
      <c r="I41" s="9"/>
      <c r="J41" s="14"/>
      <c r="K41" s="14"/>
      <c r="L41" s="14"/>
      <c r="M41" s="14"/>
      <c r="N41" s="49"/>
      <c r="O41" s="14"/>
      <c r="P41" s="14"/>
      <c r="Q41" s="14"/>
      <c r="R41" s="14"/>
      <c r="S41" s="14"/>
    </row>
    <row r="42" spans="1:19" x14ac:dyDescent="0.2">
      <c r="C42" s="1"/>
      <c r="D42" s="11"/>
      <c r="E42" s="11"/>
      <c r="F42" s="11"/>
      <c r="G42" s="14"/>
      <c r="H42" s="28"/>
      <c r="I42" s="9"/>
      <c r="J42" s="14"/>
      <c r="K42" s="14"/>
      <c r="L42" s="14"/>
      <c r="M42" s="14"/>
      <c r="N42" s="18"/>
      <c r="O42" s="14"/>
      <c r="P42" s="14"/>
      <c r="Q42" s="14"/>
      <c r="R42" s="14"/>
    </row>
    <row r="43" spans="1:19" ht="20.25" x14ac:dyDescent="0.3">
      <c r="A43" s="70" t="s">
        <v>24</v>
      </c>
      <c r="B43" s="70"/>
      <c r="H43" s="28"/>
      <c r="I43" s="9"/>
    </row>
    <row r="44" spans="1:19" x14ac:dyDescent="0.2">
      <c r="A44" s="8"/>
      <c r="B44" s="85" t="s">
        <v>33</v>
      </c>
      <c r="C44" s="85" t="s">
        <v>19</v>
      </c>
      <c r="D44" s="69" t="s">
        <v>34</v>
      </c>
      <c r="E44" s="85" t="s">
        <v>4</v>
      </c>
      <c r="F44" s="85" t="s">
        <v>5</v>
      </c>
      <c r="G44" s="28"/>
      <c r="H44" s="40"/>
      <c r="I44" s="40"/>
      <c r="J44" s="27"/>
      <c r="K44" s="9"/>
      <c r="L44" s="9"/>
      <c r="M44" s="9"/>
      <c r="N44" s="10"/>
      <c r="O44" s="10"/>
      <c r="P44" s="10"/>
    </row>
    <row r="45" spans="1:19" x14ac:dyDescent="0.2">
      <c r="A45" s="72">
        <v>2011</v>
      </c>
      <c r="B45" s="16">
        <v>0.51851851851851849</v>
      </c>
      <c r="C45" s="16">
        <v>0.20987654320987653</v>
      </c>
      <c r="D45" s="16">
        <v>0.1728395061728395</v>
      </c>
      <c r="E45" s="16">
        <v>7.0000000000000007E-2</v>
      </c>
      <c r="F45" s="16">
        <v>0.02</v>
      </c>
      <c r="G45" s="10"/>
      <c r="H45" s="28"/>
      <c r="I45" s="9"/>
      <c r="J45" s="10"/>
      <c r="K45" s="10"/>
      <c r="L45" s="10"/>
      <c r="M45" s="10"/>
      <c r="N45" s="10"/>
      <c r="O45" s="10"/>
      <c r="P45" s="10"/>
    </row>
    <row r="46" spans="1:19" x14ac:dyDescent="0.2">
      <c r="A46" s="72">
        <v>2012</v>
      </c>
      <c r="B46" s="23">
        <v>0.52</v>
      </c>
      <c r="C46" s="23">
        <v>0.17</v>
      </c>
      <c r="D46" s="23">
        <v>0.21</v>
      </c>
      <c r="E46" s="23">
        <v>0.05</v>
      </c>
      <c r="F46" s="23">
        <v>0.05</v>
      </c>
      <c r="G46" s="10"/>
      <c r="H46" s="28"/>
      <c r="I46" s="9"/>
      <c r="J46" s="10"/>
      <c r="K46" s="10"/>
      <c r="L46" s="10"/>
      <c r="M46" s="10"/>
      <c r="N46" s="27"/>
      <c r="O46" s="53"/>
      <c r="P46" s="53"/>
      <c r="Q46" s="53"/>
      <c r="R46" s="53"/>
      <c r="S46" s="53"/>
    </row>
    <row r="47" spans="1:19" x14ac:dyDescent="0.2">
      <c r="A47" s="73">
        <v>2013</v>
      </c>
      <c r="B47" s="16">
        <v>0.53</v>
      </c>
      <c r="C47" s="23">
        <v>0.25</v>
      </c>
      <c r="D47" s="23">
        <v>0.11</v>
      </c>
      <c r="E47" s="55">
        <v>0.06</v>
      </c>
      <c r="F47" s="23">
        <v>0.04</v>
      </c>
      <c r="G47" s="10"/>
      <c r="H47" s="28"/>
      <c r="I47" s="9"/>
      <c r="J47" s="10"/>
      <c r="K47" s="10"/>
      <c r="L47" s="10"/>
      <c r="M47" s="10"/>
      <c r="N47" s="27"/>
      <c r="O47" s="53"/>
      <c r="P47" s="53"/>
      <c r="Q47" s="53"/>
      <c r="R47" s="53"/>
      <c r="S47" s="53"/>
    </row>
    <row r="48" spans="1:19" x14ac:dyDescent="0.2">
      <c r="A48" s="73">
        <v>2014</v>
      </c>
      <c r="B48" s="15">
        <v>0.53</v>
      </c>
      <c r="C48" s="15">
        <v>0.28999999999999998</v>
      </c>
      <c r="D48" s="15">
        <v>0.12</v>
      </c>
      <c r="E48" s="15">
        <v>0.01</v>
      </c>
      <c r="F48" s="15">
        <v>0.05</v>
      </c>
      <c r="G48" s="10"/>
      <c r="H48" s="28"/>
      <c r="I48" s="9"/>
      <c r="J48" s="10"/>
      <c r="K48" s="10"/>
      <c r="L48" s="10"/>
      <c r="M48" s="10"/>
      <c r="N48" s="27"/>
      <c r="O48" s="53"/>
      <c r="P48" s="53"/>
      <c r="Q48" s="53"/>
      <c r="R48" s="53"/>
      <c r="S48" s="53"/>
    </row>
    <row r="49" spans="1:16" x14ac:dyDescent="0.2">
      <c r="A49" s="97">
        <v>2105</v>
      </c>
      <c r="B49" s="15">
        <v>0.6</v>
      </c>
      <c r="C49" s="15">
        <v>0.23</v>
      </c>
      <c r="D49" s="15">
        <v>0.11</v>
      </c>
      <c r="E49" s="15">
        <v>0</v>
      </c>
      <c r="F49" s="15">
        <v>0.05</v>
      </c>
      <c r="G49" s="10"/>
      <c r="H49" s="28"/>
      <c r="I49" s="9"/>
      <c r="J49" s="10"/>
      <c r="K49" s="10"/>
      <c r="L49" s="10"/>
      <c r="M49" s="10"/>
      <c r="N49" s="27"/>
      <c r="O49" s="10"/>
      <c r="P49" s="10"/>
    </row>
    <row r="50" spans="1:16" x14ac:dyDescent="0.2">
      <c r="A50" s="106"/>
      <c r="B50" s="25"/>
      <c r="C50" s="25"/>
      <c r="D50" s="25"/>
      <c r="E50" s="25"/>
      <c r="F50" s="25"/>
      <c r="G50" s="10"/>
      <c r="H50" s="28"/>
      <c r="I50" s="9"/>
      <c r="J50" s="10"/>
      <c r="K50" s="10"/>
      <c r="L50" s="10"/>
      <c r="M50" s="10"/>
      <c r="N50" s="27"/>
      <c r="O50" s="10"/>
      <c r="P50" s="10"/>
    </row>
    <row r="51" spans="1:16" x14ac:dyDescent="0.2">
      <c r="A51" s="106"/>
      <c r="B51" s="25"/>
      <c r="C51" s="25"/>
      <c r="D51" s="25"/>
      <c r="E51" s="25"/>
      <c r="F51" s="25"/>
      <c r="G51" s="10"/>
      <c r="H51" s="28"/>
      <c r="I51" s="9"/>
      <c r="J51" s="10"/>
      <c r="K51" s="10"/>
      <c r="L51" s="10"/>
      <c r="M51" s="10"/>
      <c r="N51" s="27"/>
      <c r="O51" s="10"/>
      <c r="P51" s="10"/>
    </row>
    <row r="52" spans="1:16" x14ac:dyDescent="0.2">
      <c r="A52" s="106"/>
      <c r="B52" s="25"/>
      <c r="C52" s="25"/>
      <c r="D52" s="25"/>
      <c r="E52" s="25"/>
      <c r="F52" s="25"/>
      <c r="G52" s="10"/>
      <c r="H52" s="28"/>
      <c r="I52" s="9"/>
      <c r="J52" s="10"/>
      <c r="K52" s="10"/>
      <c r="L52" s="10"/>
      <c r="M52" s="10"/>
      <c r="N52" s="27"/>
      <c r="O52" s="10"/>
      <c r="P52" s="10"/>
    </row>
    <row r="53" spans="1:16" x14ac:dyDescent="0.2">
      <c r="A53" s="106"/>
      <c r="B53" s="25"/>
      <c r="C53" s="25"/>
      <c r="D53" s="25"/>
      <c r="E53" s="25"/>
      <c r="F53" s="25"/>
      <c r="G53" s="10"/>
      <c r="H53" s="28"/>
      <c r="I53" s="9"/>
      <c r="J53" s="10"/>
      <c r="K53" s="10"/>
      <c r="L53" s="10"/>
      <c r="M53" s="10"/>
      <c r="N53" s="27"/>
      <c r="O53" s="10"/>
      <c r="P53" s="10"/>
    </row>
    <row r="54" spans="1:16" x14ac:dyDescent="0.2">
      <c r="A54" s="106"/>
      <c r="B54" s="25"/>
      <c r="C54" s="25"/>
      <c r="D54" s="25"/>
      <c r="E54" s="25"/>
      <c r="F54" s="25"/>
      <c r="G54" s="10"/>
      <c r="H54" s="28"/>
      <c r="I54" s="9"/>
      <c r="J54" s="10"/>
      <c r="K54" s="10"/>
      <c r="L54" s="10"/>
      <c r="M54" s="10"/>
      <c r="N54" s="27"/>
      <c r="O54" s="10"/>
      <c r="P54" s="10"/>
    </row>
    <row r="55" spans="1:16" x14ac:dyDescent="0.2">
      <c r="A55" s="106"/>
      <c r="B55" s="25"/>
      <c r="C55" s="25"/>
      <c r="D55" s="25"/>
      <c r="E55" s="25"/>
      <c r="F55" s="25"/>
      <c r="G55" s="10"/>
      <c r="H55" s="28"/>
      <c r="I55" s="9"/>
      <c r="J55" s="10"/>
      <c r="K55" s="10"/>
      <c r="L55" s="10"/>
      <c r="M55" s="10"/>
      <c r="N55" s="27"/>
      <c r="O55" s="10"/>
      <c r="P55" s="10"/>
    </row>
    <row r="56" spans="1:16" x14ac:dyDescent="0.2">
      <c r="A56" s="106"/>
      <c r="B56" s="25"/>
      <c r="C56" s="25"/>
      <c r="D56" s="25"/>
      <c r="E56" s="25"/>
      <c r="F56" s="25"/>
      <c r="G56" s="10"/>
      <c r="H56" s="28"/>
      <c r="I56" s="9"/>
      <c r="J56" s="10"/>
      <c r="K56" s="10"/>
      <c r="L56" s="10"/>
      <c r="M56" s="10"/>
      <c r="N56" s="27"/>
      <c r="O56" s="10"/>
      <c r="P56" s="10"/>
    </row>
    <row r="57" spans="1:16" x14ac:dyDescent="0.2">
      <c r="A57" s="106"/>
      <c r="B57" s="25"/>
      <c r="C57" s="25"/>
      <c r="D57" s="25"/>
      <c r="E57" s="25"/>
      <c r="F57" s="25"/>
      <c r="G57" s="10"/>
      <c r="H57" s="28"/>
      <c r="I57" s="9"/>
      <c r="J57" s="10"/>
      <c r="K57" s="10"/>
      <c r="L57" s="10"/>
      <c r="M57" s="10"/>
      <c r="N57" s="27"/>
      <c r="O57" s="10"/>
      <c r="P57" s="10"/>
    </row>
    <row r="58" spans="1:16" x14ac:dyDescent="0.2">
      <c r="A58" s="106"/>
      <c r="B58" s="25"/>
      <c r="C58" s="25"/>
      <c r="D58" s="25"/>
      <c r="E58" s="25"/>
      <c r="F58" s="25"/>
      <c r="G58" s="10"/>
      <c r="H58" s="28"/>
      <c r="I58" s="9"/>
      <c r="J58" s="10"/>
      <c r="K58" s="10"/>
      <c r="L58" s="10"/>
      <c r="M58" s="10"/>
      <c r="N58" s="27"/>
      <c r="O58" s="10"/>
      <c r="P58" s="10"/>
    </row>
    <row r="59" spans="1:16" x14ac:dyDescent="0.2">
      <c r="A59" s="106"/>
      <c r="B59" s="25"/>
      <c r="C59" s="25"/>
      <c r="D59" s="25"/>
      <c r="E59" s="25"/>
      <c r="F59" s="25"/>
      <c r="G59" s="10"/>
      <c r="H59" s="28"/>
      <c r="I59" s="9"/>
      <c r="J59" s="10"/>
      <c r="K59" s="10"/>
      <c r="L59" s="10"/>
      <c r="M59" s="10"/>
      <c r="N59" s="27"/>
      <c r="O59" s="10"/>
      <c r="P59" s="10"/>
    </row>
    <row r="60" spans="1:16" x14ac:dyDescent="0.2">
      <c r="A60" s="106"/>
      <c r="B60" s="25"/>
      <c r="C60" s="25"/>
      <c r="D60" s="25"/>
      <c r="E60" s="25"/>
      <c r="F60" s="25"/>
      <c r="G60" s="10"/>
      <c r="H60" s="28"/>
      <c r="I60" s="9"/>
      <c r="J60" s="10"/>
      <c r="K60" s="10"/>
      <c r="L60" s="10"/>
      <c r="M60" s="10"/>
      <c r="N60" s="27"/>
      <c r="O60" s="10"/>
      <c r="P60" s="10"/>
    </row>
    <row r="61" spans="1:16" x14ac:dyDescent="0.2">
      <c r="C61" s="2"/>
      <c r="D61" s="2"/>
      <c r="E61" s="2"/>
      <c r="F61" s="2"/>
      <c r="G61" s="10"/>
      <c r="H61" s="28"/>
      <c r="I61" s="9"/>
      <c r="J61" s="10"/>
      <c r="K61" s="10"/>
      <c r="L61" s="10"/>
      <c r="M61" s="10"/>
      <c r="N61" s="27"/>
      <c r="O61" s="10"/>
      <c r="P61" s="10"/>
    </row>
    <row r="62" spans="1:16" ht="20.25" x14ac:dyDescent="0.3">
      <c r="A62" s="70" t="s">
        <v>23</v>
      </c>
      <c r="B62" s="70"/>
      <c r="C62" s="2"/>
      <c r="D62" s="2"/>
      <c r="E62" s="2"/>
      <c r="F62" s="2"/>
      <c r="G62" s="10"/>
      <c r="H62" s="28"/>
      <c r="I62" s="9"/>
      <c r="J62" s="10"/>
      <c r="K62" s="10"/>
      <c r="L62" s="10"/>
      <c r="M62" s="10"/>
      <c r="N62" s="27"/>
      <c r="O62" s="10"/>
      <c r="P62" s="10"/>
    </row>
    <row r="63" spans="1:16" x14ac:dyDescent="0.2">
      <c r="A63" s="8"/>
      <c r="B63" s="85" t="s">
        <v>33</v>
      </c>
      <c r="C63" s="69" t="s">
        <v>19</v>
      </c>
      <c r="D63" s="85" t="s">
        <v>34</v>
      </c>
      <c r="E63" s="85" t="s">
        <v>4</v>
      </c>
      <c r="F63" s="85" t="s">
        <v>5</v>
      </c>
      <c r="G63" s="28"/>
      <c r="H63" s="40"/>
      <c r="I63" s="40"/>
      <c r="J63" s="40"/>
      <c r="K63" s="9"/>
      <c r="L63" s="9"/>
      <c r="M63" s="9"/>
      <c r="N63" s="10"/>
      <c r="O63" s="10"/>
      <c r="P63" s="10"/>
    </row>
    <row r="64" spans="1:16" x14ac:dyDescent="0.2">
      <c r="A64" s="72">
        <v>2011</v>
      </c>
      <c r="B64" s="16">
        <v>0.48275862068965519</v>
      </c>
      <c r="C64" s="16">
        <v>0.34482758620689657</v>
      </c>
      <c r="D64" s="16">
        <v>6.8965517241379309E-2</v>
      </c>
      <c r="E64" s="16">
        <v>0.06</v>
      </c>
      <c r="F64" s="16">
        <v>0.05</v>
      </c>
      <c r="G64" s="14"/>
      <c r="H64" s="28"/>
      <c r="I64" s="9"/>
      <c r="J64" s="9"/>
      <c r="K64" s="14"/>
      <c r="L64" s="14"/>
      <c r="M64" s="14"/>
      <c r="N64" s="10"/>
      <c r="O64" s="10"/>
      <c r="P64" s="10"/>
    </row>
    <row r="65" spans="1:19" x14ac:dyDescent="0.2">
      <c r="A65" s="72">
        <v>2012</v>
      </c>
      <c r="B65" s="23">
        <v>0.56999999999999995</v>
      </c>
      <c r="C65" s="23">
        <v>0.28999999999999998</v>
      </c>
      <c r="D65" s="23">
        <v>0.05</v>
      </c>
      <c r="E65" s="23">
        <v>0.05</v>
      </c>
      <c r="F65" s="23">
        <v>0.03</v>
      </c>
      <c r="G65" s="14"/>
      <c r="H65" s="28"/>
      <c r="I65" s="9"/>
      <c r="J65" s="9"/>
      <c r="K65" s="14"/>
      <c r="L65" s="14"/>
      <c r="M65" s="14"/>
      <c r="N65" s="28"/>
      <c r="O65" s="14"/>
      <c r="P65" s="14"/>
      <c r="Q65" s="14"/>
      <c r="R65" s="14"/>
      <c r="S65" s="14"/>
    </row>
    <row r="66" spans="1:19" x14ac:dyDescent="0.2">
      <c r="A66" s="73">
        <v>2013</v>
      </c>
      <c r="B66" s="16">
        <v>0.7</v>
      </c>
      <c r="C66" s="23">
        <v>0.2</v>
      </c>
      <c r="D66" s="23">
        <v>0.02</v>
      </c>
      <c r="E66" s="55">
        <v>0.01</v>
      </c>
      <c r="F66" s="23">
        <v>0.06</v>
      </c>
      <c r="G66" s="14"/>
      <c r="H66" s="28"/>
      <c r="I66" s="9"/>
      <c r="J66" s="9"/>
      <c r="K66" s="14"/>
      <c r="L66" s="14"/>
      <c r="M66" s="14"/>
      <c r="N66" s="28"/>
      <c r="O66" s="14"/>
      <c r="P66" s="14"/>
      <c r="Q66" s="14"/>
      <c r="R66" s="14"/>
      <c r="S66" s="14"/>
    </row>
    <row r="67" spans="1:19" x14ac:dyDescent="0.2">
      <c r="A67" s="73">
        <v>2014</v>
      </c>
      <c r="B67" s="16">
        <v>0.71</v>
      </c>
      <c r="C67" s="23">
        <v>0.27</v>
      </c>
      <c r="D67" s="23">
        <v>0.03</v>
      </c>
      <c r="E67" s="55">
        <v>0</v>
      </c>
      <c r="F67" s="23">
        <v>0</v>
      </c>
      <c r="G67" s="14"/>
      <c r="H67" s="28"/>
      <c r="I67" s="9"/>
      <c r="J67" s="9"/>
      <c r="K67" s="14"/>
      <c r="L67" s="14"/>
      <c r="M67" s="14"/>
      <c r="N67" s="28"/>
      <c r="O67" s="14"/>
      <c r="P67" s="14"/>
      <c r="Q67" s="14"/>
      <c r="R67" s="14"/>
      <c r="S67" s="14"/>
    </row>
    <row r="68" spans="1:19" x14ac:dyDescent="0.2">
      <c r="A68" s="97">
        <v>2015</v>
      </c>
      <c r="B68" s="15">
        <v>0.67</v>
      </c>
      <c r="C68" s="32">
        <v>0.28000000000000003</v>
      </c>
      <c r="D68" s="32">
        <v>0.02</v>
      </c>
      <c r="E68" s="32">
        <v>0</v>
      </c>
      <c r="F68" s="32">
        <v>0.03</v>
      </c>
      <c r="G68" s="14"/>
      <c r="H68" s="28"/>
      <c r="I68" s="9"/>
      <c r="J68" s="9"/>
      <c r="K68" s="14"/>
      <c r="L68" s="14"/>
      <c r="M68" s="14"/>
      <c r="N68" s="28"/>
      <c r="O68" s="14"/>
      <c r="P68" s="14"/>
      <c r="Q68" s="14"/>
      <c r="R68" s="14"/>
      <c r="S68" s="14"/>
    </row>
    <row r="69" spans="1:19" x14ac:dyDescent="0.2">
      <c r="A69" s="106"/>
      <c r="B69" s="25"/>
      <c r="C69" s="64"/>
      <c r="D69" s="64"/>
      <c r="E69" s="64"/>
      <c r="F69" s="64"/>
      <c r="G69" s="14"/>
      <c r="H69" s="28"/>
      <c r="I69" s="9"/>
      <c r="J69" s="9"/>
      <c r="K69" s="14"/>
      <c r="L69" s="14"/>
      <c r="M69" s="14"/>
      <c r="N69" s="28"/>
      <c r="O69" s="14"/>
      <c r="P69" s="14"/>
      <c r="Q69" s="14"/>
      <c r="R69" s="14"/>
      <c r="S69" s="14"/>
    </row>
    <row r="70" spans="1:19" x14ac:dyDescent="0.2">
      <c r="A70" s="106"/>
      <c r="B70" s="25"/>
      <c r="C70" s="64"/>
      <c r="D70" s="64"/>
      <c r="E70" s="64"/>
      <c r="F70" s="64"/>
      <c r="G70" s="14"/>
      <c r="H70" s="28"/>
      <c r="I70" s="9"/>
      <c r="J70" s="9"/>
      <c r="K70" s="14"/>
      <c r="L70" s="14"/>
      <c r="M70" s="14"/>
      <c r="N70" s="28"/>
      <c r="O70" s="14"/>
      <c r="P70" s="14"/>
      <c r="Q70" s="14"/>
      <c r="R70" s="14"/>
      <c r="S70" s="14"/>
    </row>
    <row r="71" spans="1:19" x14ac:dyDescent="0.2">
      <c r="A71" s="106"/>
      <c r="B71" s="25"/>
      <c r="C71" s="64"/>
      <c r="D71" s="64"/>
      <c r="E71" s="64"/>
      <c r="F71" s="64"/>
      <c r="G71" s="14"/>
      <c r="H71" s="28"/>
      <c r="I71" s="9"/>
      <c r="J71" s="9"/>
      <c r="K71" s="14"/>
      <c r="L71" s="14"/>
      <c r="M71" s="14"/>
      <c r="N71" s="28"/>
      <c r="O71" s="14"/>
      <c r="P71" s="14"/>
      <c r="Q71" s="14"/>
      <c r="R71" s="14"/>
      <c r="S71" s="14"/>
    </row>
    <row r="72" spans="1:19" x14ac:dyDescent="0.2">
      <c r="A72" s="106"/>
      <c r="B72" s="25"/>
      <c r="C72" s="64"/>
      <c r="D72" s="64"/>
      <c r="E72" s="64"/>
      <c r="F72" s="64"/>
      <c r="G72" s="14"/>
      <c r="H72" s="28"/>
      <c r="I72" s="9"/>
      <c r="J72" s="9"/>
      <c r="K72" s="14"/>
      <c r="L72" s="14"/>
      <c r="M72" s="14"/>
      <c r="N72" s="28"/>
      <c r="O72" s="14"/>
      <c r="P72" s="14"/>
      <c r="Q72" s="14"/>
      <c r="R72" s="14"/>
      <c r="S72" s="14"/>
    </row>
    <row r="73" spans="1:19" x14ac:dyDescent="0.2">
      <c r="A73" s="106"/>
      <c r="B73" s="25"/>
      <c r="C73" s="64"/>
      <c r="D73" s="64"/>
      <c r="E73" s="64"/>
      <c r="F73" s="64"/>
      <c r="G73" s="14"/>
      <c r="H73" s="28"/>
      <c r="I73" s="9"/>
      <c r="J73" s="9"/>
      <c r="K73" s="14"/>
      <c r="L73" s="14"/>
      <c r="M73" s="14"/>
      <c r="N73" s="28"/>
      <c r="O73" s="14"/>
      <c r="P73" s="14"/>
      <c r="Q73" s="14"/>
      <c r="R73" s="14"/>
      <c r="S73" s="14"/>
    </row>
    <row r="74" spans="1:19" x14ac:dyDescent="0.2">
      <c r="A74" s="106"/>
      <c r="B74" s="25"/>
      <c r="C74" s="64"/>
      <c r="D74" s="64"/>
      <c r="E74" s="64"/>
      <c r="F74" s="64"/>
      <c r="G74" s="14"/>
      <c r="H74" s="28"/>
      <c r="I74" s="9"/>
      <c r="J74" s="9"/>
      <c r="K74" s="14"/>
      <c r="L74" s="14"/>
      <c r="M74" s="14"/>
      <c r="N74" s="28"/>
      <c r="O74" s="14"/>
      <c r="P74" s="14"/>
      <c r="Q74" s="14"/>
      <c r="R74" s="14"/>
      <c r="S74" s="14"/>
    </row>
    <row r="75" spans="1:19" x14ac:dyDescent="0.2">
      <c r="A75" s="106"/>
      <c r="B75" s="25"/>
      <c r="C75" s="64"/>
      <c r="D75" s="64"/>
      <c r="E75" s="64"/>
      <c r="F75" s="64"/>
      <c r="G75" s="14"/>
      <c r="H75" s="28"/>
      <c r="I75" s="9"/>
      <c r="J75" s="9"/>
      <c r="K75" s="14"/>
      <c r="L75" s="14"/>
      <c r="M75" s="14"/>
      <c r="N75" s="28"/>
      <c r="O75" s="14"/>
      <c r="P75" s="14"/>
      <c r="Q75" s="14"/>
      <c r="R75" s="14"/>
      <c r="S75" s="14"/>
    </row>
    <row r="76" spans="1:19" x14ac:dyDescent="0.2">
      <c r="A76" s="106"/>
      <c r="B76" s="25"/>
      <c r="C76" s="64"/>
      <c r="D76" s="64"/>
      <c r="E76" s="64"/>
      <c r="F76" s="64"/>
      <c r="G76" s="14"/>
      <c r="H76" s="28"/>
      <c r="I76" s="9"/>
      <c r="J76" s="9"/>
      <c r="K76" s="14"/>
      <c r="L76" s="14"/>
      <c r="M76" s="14"/>
      <c r="N76" s="28"/>
      <c r="O76" s="14"/>
      <c r="P76" s="14"/>
      <c r="Q76" s="14"/>
      <c r="R76" s="14"/>
      <c r="S76" s="14"/>
    </row>
    <row r="77" spans="1:19" x14ac:dyDescent="0.2">
      <c r="A77" s="106"/>
      <c r="B77" s="25"/>
      <c r="C77" s="64"/>
      <c r="D77" s="64"/>
      <c r="E77" s="64"/>
      <c r="F77" s="64"/>
      <c r="G77" s="14"/>
      <c r="H77" s="28"/>
      <c r="I77" s="9"/>
      <c r="J77" s="9"/>
      <c r="K77" s="14"/>
      <c r="L77" s="14"/>
      <c r="M77" s="14"/>
      <c r="N77" s="28"/>
      <c r="O77" s="14"/>
      <c r="P77" s="14"/>
      <c r="Q77" s="14"/>
      <c r="R77" s="14"/>
      <c r="S77" s="14"/>
    </row>
    <row r="78" spans="1:19" x14ac:dyDescent="0.2">
      <c r="A78" s="106"/>
      <c r="B78" s="25"/>
      <c r="C78" s="64"/>
      <c r="D78" s="64"/>
      <c r="E78" s="64"/>
      <c r="F78" s="64"/>
      <c r="G78" s="14"/>
      <c r="H78" s="28"/>
      <c r="I78" s="9"/>
      <c r="J78" s="9"/>
      <c r="K78" s="14"/>
      <c r="L78" s="14"/>
      <c r="M78" s="14"/>
      <c r="N78" s="28"/>
      <c r="O78" s="14"/>
      <c r="P78" s="14"/>
      <c r="Q78" s="14"/>
      <c r="R78" s="14"/>
      <c r="S78" s="14"/>
    </row>
    <row r="79" spans="1:19" x14ac:dyDescent="0.2">
      <c r="A79" s="106"/>
      <c r="B79" s="25"/>
      <c r="C79" s="64"/>
      <c r="D79" s="64"/>
      <c r="E79" s="64"/>
      <c r="F79" s="64"/>
      <c r="G79" s="14"/>
      <c r="H79" s="28"/>
      <c r="I79" s="9"/>
      <c r="J79" s="9"/>
      <c r="K79" s="14"/>
      <c r="L79" s="14"/>
      <c r="M79" s="14"/>
      <c r="N79" s="28"/>
      <c r="O79" s="14"/>
      <c r="P79" s="14"/>
      <c r="Q79" s="14"/>
      <c r="R79" s="14"/>
      <c r="S79" s="14"/>
    </row>
    <row r="80" spans="1:19" x14ac:dyDescent="0.2">
      <c r="A80" s="106"/>
      <c r="B80" s="25"/>
      <c r="C80" s="64"/>
      <c r="D80" s="64"/>
      <c r="E80" s="64"/>
      <c r="F80" s="64"/>
      <c r="G80" s="14"/>
      <c r="H80" s="28"/>
      <c r="I80" s="9"/>
      <c r="J80" s="9"/>
      <c r="K80" s="14"/>
      <c r="L80" s="14"/>
      <c r="M80" s="14"/>
      <c r="N80" s="28"/>
      <c r="O80" s="14"/>
      <c r="P80" s="14"/>
      <c r="Q80" s="14"/>
      <c r="R80" s="14"/>
      <c r="S80" s="14"/>
    </row>
    <row r="81" spans="1:19" x14ac:dyDescent="0.2">
      <c r="A81" s="10"/>
      <c r="B81" s="10"/>
      <c r="C81" s="11"/>
      <c r="D81" s="11"/>
      <c r="E81" s="11"/>
      <c r="F81" s="11"/>
      <c r="G81" s="14"/>
      <c r="H81" s="28"/>
      <c r="I81" s="9"/>
      <c r="J81" s="9"/>
      <c r="K81" s="14"/>
      <c r="L81" s="14"/>
      <c r="M81" s="14"/>
      <c r="N81" s="28"/>
      <c r="O81" s="14"/>
      <c r="P81" s="14"/>
      <c r="Q81" s="14"/>
      <c r="R81" s="14"/>
      <c r="S81" s="14"/>
    </row>
    <row r="82" spans="1:19" ht="20.25" x14ac:dyDescent="0.3">
      <c r="A82" s="70" t="s">
        <v>22</v>
      </c>
      <c r="B82" s="70"/>
      <c r="G82" s="10"/>
      <c r="H82" s="28"/>
      <c r="I82" s="9"/>
      <c r="J82" s="10"/>
      <c r="K82" s="9"/>
      <c r="L82" s="9"/>
      <c r="M82" s="9"/>
      <c r="N82" s="10"/>
      <c r="O82" s="9"/>
      <c r="P82" s="9"/>
      <c r="Q82" s="3"/>
      <c r="R82" s="3"/>
      <c r="S82" s="3"/>
    </row>
    <row r="83" spans="1:19" x14ac:dyDescent="0.2">
      <c r="A83" s="8"/>
      <c r="B83" s="85" t="s">
        <v>33</v>
      </c>
      <c r="C83" s="85" t="s">
        <v>19</v>
      </c>
      <c r="D83" s="85" t="s">
        <v>34</v>
      </c>
      <c r="E83" s="85" t="s">
        <v>4</v>
      </c>
      <c r="F83" s="85" t="s">
        <v>5</v>
      </c>
      <c r="G83" s="28"/>
      <c r="H83" s="40"/>
      <c r="I83" s="40"/>
      <c r="J83" s="28"/>
      <c r="K83" s="9"/>
      <c r="L83" s="9"/>
      <c r="M83" s="9"/>
      <c r="N83" s="10"/>
      <c r="O83" s="10"/>
      <c r="P83" s="10"/>
    </row>
    <row r="84" spans="1:19" x14ac:dyDescent="0.2">
      <c r="A84" s="72">
        <v>2011</v>
      </c>
      <c r="B84" s="16">
        <v>0.59</v>
      </c>
      <c r="C84" s="16">
        <v>0.23</v>
      </c>
      <c r="D84" s="16">
        <v>0.11</v>
      </c>
      <c r="E84" s="16">
        <v>0.04</v>
      </c>
      <c r="F84" s="16">
        <v>0.03</v>
      </c>
      <c r="G84" s="14"/>
      <c r="H84" s="28"/>
      <c r="I84" s="9"/>
      <c r="J84" s="9"/>
      <c r="K84" s="14"/>
      <c r="L84" s="14"/>
      <c r="M84" s="14"/>
      <c r="N84" s="10"/>
      <c r="O84" s="10"/>
      <c r="P84" s="10"/>
    </row>
    <row r="85" spans="1:19" x14ac:dyDescent="0.2">
      <c r="A85" s="72">
        <v>2012</v>
      </c>
      <c r="B85" s="23">
        <v>0.63</v>
      </c>
      <c r="C85" s="23">
        <v>0.24</v>
      </c>
      <c r="D85" s="23">
        <v>0.05</v>
      </c>
      <c r="E85" s="23">
        <v>0.06</v>
      </c>
      <c r="F85" s="23">
        <v>0.01</v>
      </c>
      <c r="G85" s="14"/>
      <c r="H85" s="28"/>
      <c r="I85" s="9"/>
      <c r="J85" s="9"/>
      <c r="K85" s="14"/>
      <c r="L85" s="14"/>
      <c r="M85" s="14"/>
      <c r="N85" s="28"/>
      <c r="O85" s="14"/>
      <c r="P85" s="14"/>
      <c r="Q85" s="14"/>
      <c r="R85" s="14"/>
      <c r="S85" s="14"/>
    </row>
    <row r="86" spans="1:19" x14ac:dyDescent="0.2">
      <c r="A86" s="73">
        <v>2013</v>
      </c>
      <c r="B86" s="16">
        <v>0.62</v>
      </c>
      <c r="C86" s="23">
        <v>0.24</v>
      </c>
      <c r="D86" s="23">
        <v>0.08</v>
      </c>
      <c r="E86" s="55">
        <v>0.02</v>
      </c>
      <c r="F86" s="23">
        <v>0.04</v>
      </c>
      <c r="G86" s="14"/>
      <c r="H86" s="28"/>
      <c r="I86" s="9"/>
      <c r="J86" s="9"/>
      <c r="K86" s="14"/>
      <c r="L86" s="14"/>
      <c r="M86" s="14"/>
      <c r="N86" s="28"/>
      <c r="O86" s="14"/>
      <c r="P86" s="14"/>
      <c r="Q86" s="14"/>
      <c r="R86" s="14"/>
      <c r="S86" s="14"/>
    </row>
    <row r="87" spans="1:19" x14ac:dyDescent="0.2">
      <c r="A87" s="73">
        <v>2014</v>
      </c>
      <c r="B87" s="16">
        <v>0.71</v>
      </c>
      <c r="C87" s="16">
        <v>0.24</v>
      </c>
      <c r="D87" s="16">
        <v>0.04</v>
      </c>
      <c r="E87" s="16">
        <v>0.01</v>
      </c>
      <c r="F87" s="16">
        <v>0.01</v>
      </c>
      <c r="G87" s="14"/>
      <c r="H87" s="28"/>
      <c r="I87" s="9"/>
      <c r="J87" s="9"/>
      <c r="K87" s="14"/>
      <c r="L87" s="14"/>
      <c r="M87" s="14"/>
      <c r="N87" s="28"/>
      <c r="O87" s="14"/>
      <c r="P87" s="14"/>
      <c r="Q87" s="14"/>
      <c r="R87" s="14"/>
      <c r="S87" s="14"/>
    </row>
    <row r="88" spans="1:19" x14ac:dyDescent="0.2">
      <c r="A88" s="97">
        <v>2015</v>
      </c>
      <c r="B88" s="15">
        <v>0.68</v>
      </c>
      <c r="C88" s="32">
        <v>0.28000000000000003</v>
      </c>
      <c r="D88" s="32">
        <v>0.03</v>
      </c>
      <c r="E88" s="32">
        <v>0</v>
      </c>
      <c r="F88" s="32">
        <v>0.01</v>
      </c>
      <c r="G88" s="14"/>
      <c r="H88" s="28"/>
      <c r="I88" s="9"/>
      <c r="J88" s="9"/>
      <c r="K88" s="14"/>
      <c r="L88" s="14"/>
      <c r="M88" s="14"/>
      <c r="N88" s="28"/>
      <c r="O88" s="14"/>
      <c r="P88" s="14"/>
      <c r="Q88" s="14"/>
      <c r="R88" s="14"/>
      <c r="S88" s="14"/>
    </row>
    <row r="89" spans="1:19" x14ac:dyDescent="0.2">
      <c r="A89" s="106"/>
      <c r="B89" s="25"/>
      <c r="C89" s="64"/>
      <c r="D89" s="64"/>
      <c r="E89" s="64"/>
      <c r="F89" s="64"/>
      <c r="G89" s="14"/>
      <c r="H89" s="28"/>
      <c r="I89" s="9"/>
      <c r="J89" s="9"/>
      <c r="K89" s="14"/>
      <c r="L89" s="14"/>
      <c r="M89" s="14"/>
      <c r="N89" s="28"/>
      <c r="O89" s="14"/>
      <c r="P89" s="14"/>
      <c r="Q89" s="14"/>
      <c r="R89" s="14"/>
      <c r="S89" s="14"/>
    </row>
    <row r="90" spans="1:19" x14ac:dyDescent="0.2">
      <c r="A90" s="106"/>
      <c r="B90" s="25"/>
      <c r="C90" s="64"/>
      <c r="D90" s="64"/>
      <c r="E90" s="64"/>
      <c r="F90" s="64"/>
      <c r="G90" s="14"/>
      <c r="H90" s="28"/>
      <c r="I90" s="9"/>
      <c r="J90" s="9"/>
      <c r="K90" s="14"/>
      <c r="L90" s="14"/>
      <c r="M90" s="14"/>
      <c r="N90" s="28"/>
      <c r="O90" s="14"/>
      <c r="P90" s="14"/>
      <c r="Q90" s="14"/>
      <c r="R90" s="14"/>
      <c r="S90" s="14"/>
    </row>
    <row r="91" spans="1:19" x14ac:dyDescent="0.2">
      <c r="A91" s="106"/>
      <c r="B91" s="25"/>
      <c r="C91" s="64"/>
      <c r="D91" s="64"/>
      <c r="E91" s="64"/>
      <c r="F91" s="64"/>
      <c r="G91" s="14"/>
      <c r="H91" s="28"/>
      <c r="I91" s="9"/>
      <c r="J91" s="9"/>
      <c r="K91" s="14"/>
      <c r="L91" s="14"/>
      <c r="M91" s="14"/>
      <c r="N91" s="28"/>
      <c r="O91" s="14"/>
      <c r="P91" s="14"/>
      <c r="Q91" s="14"/>
      <c r="R91" s="14"/>
      <c r="S91" s="14"/>
    </row>
    <row r="92" spans="1:19" x14ac:dyDescent="0.2">
      <c r="A92" s="106"/>
      <c r="B92" s="25"/>
      <c r="C92" s="64"/>
      <c r="D92" s="64"/>
      <c r="E92" s="64"/>
      <c r="F92" s="64"/>
      <c r="G92" s="14"/>
      <c r="H92" s="28"/>
      <c r="I92" s="9"/>
      <c r="J92" s="9"/>
      <c r="K92" s="14"/>
      <c r="L92" s="14"/>
      <c r="M92" s="14"/>
      <c r="N92" s="28"/>
      <c r="O92" s="14"/>
      <c r="P92" s="14"/>
      <c r="Q92" s="14"/>
      <c r="R92" s="14"/>
      <c r="S92" s="14"/>
    </row>
    <row r="93" spans="1:19" x14ac:dyDescent="0.2">
      <c r="A93" s="106"/>
      <c r="B93" s="25"/>
      <c r="C93" s="64"/>
      <c r="D93" s="64"/>
      <c r="E93" s="64"/>
      <c r="F93" s="64"/>
      <c r="G93" s="14"/>
      <c r="H93" s="28"/>
      <c r="I93" s="9"/>
      <c r="J93" s="9"/>
      <c r="K93" s="14"/>
      <c r="L93" s="14"/>
      <c r="M93" s="14"/>
      <c r="N93" s="28"/>
      <c r="O93" s="14"/>
      <c r="P93" s="14"/>
      <c r="Q93" s="14"/>
      <c r="R93" s="14"/>
      <c r="S93" s="14"/>
    </row>
    <row r="94" spans="1:19" x14ac:dyDescent="0.2">
      <c r="A94" s="106"/>
      <c r="B94" s="25"/>
      <c r="C94" s="64"/>
      <c r="D94" s="64"/>
      <c r="E94" s="64"/>
      <c r="F94" s="64"/>
      <c r="G94" s="14"/>
      <c r="H94" s="28"/>
      <c r="I94" s="9"/>
      <c r="J94" s="9"/>
      <c r="K94" s="14"/>
      <c r="L94" s="14"/>
      <c r="M94" s="14"/>
      <c r="N94" s="28"/>
      <c r="O94" s="14"/>
      <c r="P94" s="14"/>
      <c r="Q94" s="14"/>
      <c r="R94" s="14"/>
      <c r="S94" s="14"/>
    </row>
    <row r="95" spans="1:19" x14ac:dyDescent="0.2">
      <c r="A95" s="106"/>
      <c r="B95" s="25"/>
      <c r="C95" s="64"/>
      <c r="D95" s="64"/>
      <c r="E95" s="64"/>
      <c r="F95" s="64"/>
      <c r="G95" s="14"/>
      <c r="H95" s="28"/>
      <c r="I95" s="9"/>
      <c r="J95" s="9"/>
      <c r="K95" s="14"/>
      <c r="L95" s="14"/>
      <c r="M95" s="14"/>
      <c r="N95" s="28"/>
      <c r="O95" s="14"/>
      <c r="P95" s="14"/>
      <c r="Q95" s="14"/>
      <c r="R95" s="14"/>
      <c r="S95" s="14"/>
    </row>
    <row r="96" spans="1:19" x14ac:dyDescent="0.2">
      <c r="A96" s="106"/>
      <c r="B96" s="25"/>
      <c r="C96" s="64"/>
      <c r="D96" s="64"/>
      <c r="E96" s="64"/>
      <c r="F96" s="64"/>
      <c r="G96" s="14"/>
      <c r="H96" s="28"/>
      <c r="I96" s="9"/>
      <c r="J96" s="9"/>
      <c r="K96" s="14"/>
      <c r="L96" s="14"/>
      <c r="M96" s="14"/>
      <c r="N96" s="28"/>
      <c r="O96" s="14"/>
      <c r="P96" s="14"/>
      <c r="Q96" s="14"/>
      <c r="R96" s="14"/>
      <c r="S96" s="14"/>
    </row>
    <row r="97" spans="1:19" x14ac:dyDescent="0.2">
      <c r="A97" s="106"/>
      <c r="B97" s="25"/>
      <c r="C97" s="64"/>
      <c r="D97" s="64"/>
      <c r="E97" s="64"/>
      <c r="F97" s="64"/>
      <c r="G97" s="14"/>
      <c r="H97" s="28"/>
      <c r="I97" s="9"/>
      <c r="J97" s="9"/>
      <c r="K97" s="14"/>
      <c r="L97" s="14"/>
      <c r="M97" s="14"/>
      <c r="N97" s="28"/>
      <c r="O97" s="14"/>
      <c r="P97" s="14"/>
      <c r="Q97" s="14"/>
      <c r="R97" s="14"/>
      <c r="S97" s="14"/>
    </row>
    <row r="98" spans="1:19" x14ac:dyDescent="0.2">
      <c r="A98" s="106"/>
      <c r="B98" s="25"/>
      <c r="C98" s="64"/>
      <c r="D98" s="64"/>
      <c r="E98" s="64"/>
      <c r="F98" s="64"/>
      <c r="G98" s="14"/>
      <c r="H98" s="28"/>
      <c r="I98" s="9"/>
      <c r="J98" s="9"/>
      <c r="K98" s="14"/>
      <c r="L98" s="14"/>
      <c r="M98" s="14"/>
      <c r="N98" s="28"/>
      <c r="O98" s="14"/>
      <c r="P98" s="14"/>
      <c r="Q98" s="14"/>
      <c r="R98" s="14"/>
      <c r="S98" s="14"/>
    </row>
    <row r="99" spans="1:19" x14ac:dyDescent="0.2">
      <c r="A99" s="106"/>
      <c r="B99" s="25"/>
      <c r="C99" s="64"/>
      <c r="D99" s="64"/>
      <c r="E99" s="64"/>
      <c r="G99" s="14"/>
      <c r="H99" s="28"/>
      <c r="I99" s="9"/>
      <c r="J99" s="9"/>
      <c r="K99" s="14"/>
      <c r="L99" s="14"/>
      <c r="M99" s="14"/>
      <c r="N99" s="28"/>
      <c r="O99" s="14"/>
      <c r="P99" s="14"/>
      <c r="Q99" s="14"/>
      <c r="R99" s="14"/>
      <c r="S99" s="14"/>
    </row>
    <row r="100" spans="1:19" x14ac:dyDescent="0.2">
      <c r="A100" s="10"/>
      <c r="B100" s="10"/>
      <c r="C100" s="11"/>
      <c r="D100" s="11"/>
      <c r="E100" s="11"/>
      <c r="F100" s="64"/>
      <c r="G100" s="14"/>
      <c r="H100" s="28"/>
      <c r="I100" s="9"/>
      <c r="J100" s="9"/>
      <c r="K100" s="14"/>
      <c r="L100" s="14"/>
      <c r="M100" s="14"/>
      <c r="N100" s="28"/>
      <c r="O100" s="14"/>
      <c r="P100" s="14"/>
      <c r="Q100" s="14"/>
      <c r="R100" s="14"/>
      <c r="S100" s="14"/>
    </row>
    <row r="101" spans="1:19" ht="20.25" x14ac:dyDescent="0.3">
      <c r="A101" s="71" t="s">
        <v>29</v>
      </c>
      <c r="B101" s="10"/>
      <c r="C101" s="11"/>
      <c r="D101" s="11"/>
      <c r="E101" s="11"/>
      <c r="F101" s="11"/>
      <c r="G101" s="14"/>
      <c r="H101" s="28"/>
      <c r="I101" s="9"/>
      <c r="J101" s="9"/>
      <c r="K101" s="14"/>
      <c r="L101" s="14"/>
      <c r="M101" s="14"/>
      <c r="N101" s="28"/>
      <c r="O101" s="14"/>
      <c r="P101" s="14"/>
      <c r="Q101" s="14"/>
      <c r="R101" s="14"/>
      <c r="S101" s="14"/>
    </row>
    <row r="102" spans="1:19" x14ac:dyDescent="0.2">
      <c r="A102" s="8"/>
      <c r="B102" s="85" t="s">
        <v>33</v>
      </c>
      <c r="C102" s="69" t="s">
        <v>19</v>
      </c>
      <c r="D102" s="85" t="s">
        <v>34</v>
      </c>
      <c r="E102" s="85" t="s">
        <v>4</v>
      </c>
      <c r="F102" s="85" t="s">
        <v>5</v>
      </c>
      <c r="G102" s="10"/>
      <c r="H102" s="28"/>
      <c r="I102" s="9"/>
      <c r="J102" s="10"/>
      <c r="K102" s="10"/>
      <c r="L102" s="10"/>
      <c r="M102" s="10"/>
      <c r="N102" s="10"/>
      <c r="O102" s="10"/>
      <c r="P102" s="10"/>
    </row>
    <row r="103" spans="1:19" x14ac:dyDescent="0.2">
      <c r="A103" s="72">
        <v>2011</v>
      </c>
      <c r="B103" s="23">
        <v>0.7</v>
      </c>
      <c r="C103" s="23">
        <v>0.15</v>
      </c>
      <c r="D103" s="23">
        <v>0.05</v>
      </c>
      <c r="E103" s="23">
        <v>0.03</v>
      </c>
      <c r="F103" s="23">
        <v>0.08</v>
      </c>
      <c r="G103" s="26"/>
      <c r="H103" s="26"/>
      <c r="I103" s="10"/>
      <c r="J103" s="27"/>
      <c r="K103" s="14"/>
      <c r="L103" s="14"/>
      <c r="M103" s="14"/>
      <c r="N103" s="40"/>
      <c r="O103" s="24"/>
      <c r="P103" s="24"/>
      <c r="Q103" s="48"/>
      <c r="R103" s="16"/>
      <c r="S103" s="16"/>
    </row>
    <row r="104" spans="1:19" x14ac:dyDescent="0.2">
      <c r="A104" s="72">
        <v>2012</v>
      </c>
      <c r="B104" s="23">
        <v>0.65</v>
      </c>
      <c r="C104" s="23">
        <v>0.22</v>
      </c>
      <c r="D104" s="23">
        <v>0.06</v>
      </c>
      <c r="E104" s="23">
        <v>0.01</v>
      </c>
      <c r="F104" s="23">
        <v>0.06</v>
      </c>
      <c r="G104" s="26"/>
      <c r="H104" s="26"/>
      <c r="I104" s="10"/>
      <c r="J104" s="27"/>
      <c r="K104" s="14"/>
      <c r="L104" s="14"/>
      <c r="M104" s="14"/>
      <c r="N104" s="27"/>
      <c r="O104" s="14"/>
      <c r="P104" s="14"/>
      <c r="Q104" s="43"/>
      <c r="R104" s="7"/>
      <c r="S104" s="7"/>
    </row>
    <row r="105" spans="1:19" x14ac:dyDescent="0.2">
      <c r="A105" s="86">
        <v>2013</v>
      </c>
      <c r="B105" s="23">
        <v>0.68</v>
      </c>
      <c r="C105" s="23">
        <v>0.19</v>
      </c>
      <c r="D105" s="23">
        <v>7.0000000000000007E-2</v>
      </c>
      <c r="E105" s="23">
        <v>0.01</v>
      </c>
      <c r="F105" s="23">
        <v>0.04</v>
      </c>
      <c r="G105" s="26"/>
      <c r="H105" s="26"/>
      <c r="I105" s="10"/>
      <c r="J105" s="27"/>
      <c r="K105" s="14"/>
      <c r="L105" s="14"/>
      <c r="M105" s="14"/>
      <c r="N105" s="27"/>
      <c r="O105" s="14"/>
      <c r="P105" s="14"/>
      <c r="Q105" s="14"/>
      <c r="R105" s="14"/>
      <c r="S105" s="14"/>
    </row>
    <row r="106" spans="1:19" x14ac:dyDescent="0.2">
      <c r="A106" s="72" t="s">
        <v>42</v>
      </c>
      <c r="B106" s="15">
        <v>0.67</v>
      </c>
      <c r="C106" s="92">
        <v>0.23</v>
      </c>
      <c r="D106" s="93">
        <v>0.03</v>
      </c>
      <c r="E106" s="33">
        <v>0.02</v>
      </c>
      <c r="F106" s="33">
        <v>0.05</v>
      </c>
      <c r="G106" s="26"/>
      <c r="H106" s="26"/>
      <c r="I106" s="10"/>
      <c r="J106" s="27"/>
      <c r="K106" s="10"/>
      <c r="L106" s="10"/>
      <c r="M106" s="14"/>
      <c r="N106" s="10"/>
      <c r="O106" s="10"/>
      <c r="P106" s="10"/>
    </row>
    <row r="107" spans="1:19" x14ac:dyDescent="0.2">
      <c r="A107" s="97">
        <v>2015</v>
      </c>
      <c r="B107" s="15">
        <v>0.67</v>
      </c>
      <c r="C107" s="16">
        <v>0.2</v>
      </c>
      <c r="D107" s="98">
        <v>0.08</v>
      </c>
      <c r="E107" s="107">
        <v>0</v>
      </c>
      <c r="F107" s="33">
        <v>0.04</v>
      </c>
      <c r="G107" s="26"/>
      <c r="H107" s="26"/>
      <c r="J107" s="27"/>
      <c r="M107" s="14"/>
    </row>
    <row r="108" spans="1:19" x14ac:dyDescent="0.2">
      <c r="A108" s="10"/>
      <c r="B108" s="10"/>
      <c r="C108" s="24"/>
      <c r="D108" s="53"/>
      <c r="E108" s="26"/>
      <c r="F108" s="26"/>
      <c r="G108" s="26"/>
      <c r="H108" s="26"/>
      <c r="J108" s="27"/>
      <c r="M108" s="14"/>
    </row>
    <row r="109" spans="1:19" x14ac:dyDescent="0.2">
      <c r="A109" s="8"/>
      <c r="B109" s="8"/>
      <c r="C109" s="8"/>
      <c r="D109" s="8"/>
      <c r="E109" s="8"/>
      <c r="F109" s="8"/>
      <c r="G109" s="26"/>
      <c r="H109" s="26"/>
      <c r="J109" s="27"/>
      <c r="M109" s="14"/>
    </row>
    <row r="110" spans="1:19" x14ac:dyDescent="0.2">
      <c r="A110" s="20"/>
      <c r="B110" s="23"/>
      <c r="C110" s="23"/>
      <c r="D110" s="23"/>
      <c r="E110" s="23"/>
      <c r="F110" s="23"/>
      <c r="G110" s="26"/>
      <c r="H110" s="26"/>
      <c r="J110" s="27"/>
      <c r="M110" s="14"/>
    </row>
    <row r="111" spans="1:19" x14ac:dyDescent="0.2">
      <c r="A111" s="20"/>
      <c r="B111" s="23"/>
      <c r="C111" s="23"/>
      <c r="D111" s="23"/>
      <c r="E111" s="23"/>
      <c r="F111" s="23"/>
      <c r="G111" s="26"/>
      <c r="H111" s="26"/>
      <c r="J111" s="27"/>
      <c r="M111" s="14"/>
    </row>
    <row r="112" spans="1:19" x14ac:dyDescent="0.2">
      <c r="A112" s="22"/>
      <c r="B112" s="16"/>
      <c r="C112" s="39"/>
      <c r="D112" s="16"/>
      <c r="E112" s="16"/>
      <c r="F112" s="16"/>
      <c r="G112" s="26"/>
      <c r="H112" s="26"/>
      <c r="J112" s="27"/>
      <c r="M112" s="14"/>
    </row>
    <row r="113" spans="1:19" x14ac:dyDescent="0.2">
      <c r="A113" s="13"/>
      <c r="B113" s="7"/>
      <c r="C113" s="31"/>
      <c r="D113" s="7"/>
      <c r="E113" s="7"/>
      <c r="F113" s="7"/>
      <c r="G113" s="26"/>
      <c r="H113" s="26"/>
      <c r="J113" s="27"/>
      <c r="M113" s="14"/>
    </row>
    <row r="114" spans="1:19" x14ac:dyDescent="0.2">
      <c r="A114" s="22"/>
      <c r="B114" s="7"/>
      <c r="C114" s="31"/>
      <c r="D114" s="7"/>
      <c r="E114" s="7"/>
      <c r="F114" s="7"/>
      <c r="G114" s="26"/>
      <c r="H114" s="26"/>
      <c r="J114" s="27"/>
      <c r="M114" s="14"/>
      <c r="N114" s="18"/>
      <c r="O114" s="14"/>
      <c r="P114" s="27"/>
      <c r="Q114" s="14"/>
      <c r="R114" s="14"/>
      <c r="S114" s="14"/>
    </row>
    <row r="115" spans="1:19" x14ac:dyDescent="0.2">
      <c r="A115" s="22"/>
      <c r="B115" s="7"/>
      <c r="C115" s="31"/>
      <c r="D115" s="7"/>
      <c r="E115" s="7"/>
      <c r="F115" s="7"/>
      <c r="G115" s="26"/>
      <c r="H115" s="26"/>
      <c r="J115" s="27"/>
      <c r="M115" s="14"/>
      <c r="N115" s="18"/>
      <c r="O115" s="14"/>
      <c r="P115" s="27"/>
      <c r="Q115" s="14"/>
      <c r="R115" s="14"/>
      <c r="S115" s="14"/>
    </row>
    <row r="116" spans="1:19" x14ac:dyDescent="0.2">
      <c r="A116" s="22"/>
      <c r="B116" s="7"/>
      <c r="C116" s="31"/>
      <c r="D116" s="7"/>
      <c r="E116" s="7"/>
      <c r="F116" s="7"/>
      <c r="G116" s="26"/>
      <c r="H116" s="26"/>
      <c r="J116" s="27"/>
      <c r="M116" s="14"/>
      <c r="N116" s="18"/>
      <c r="O116" s="14"/>
      <c r="P116" s="27"/>
      <c r="Q116" s="14"/>
      <c r="R116" s="14"/>
      <c r="S116" s="14"/>
    </row>
    <row r="117" spans="1:19" x14ac:dyDescent="0.2">
      <c r="A117" s="5"/>
      <c r="B117" s="5"/>
      <c r="C117" s="5"/>
      <c r="D117" s="37"/>
      <c r="E117" s="37"/>
      <c r="F117" s="37"/>
      <c r="G117" s="26"/>
      <c r="H117" s="26"/>
      <c r="J117" s="27"/>
      <c r="M117" s="14"/>
      <c r="N117" s="18"/>
      <c r="O117" s="14"/>
      <c r="P117" s="27"/>
      <c r="Q117" s="14"/>
      <c r="R117" s="14"/>
      <c r="S117" s="14"/>
    </row>
    <row r="118" spans="1:19" x14ac:dyDescent="0.2">
      <c r="D118" s="26"/>
      <c r="E118" s="26"/>
      <c r="F118" s="26"/>
      <c r="G118" s="26"/>
      <c r="H118" s="26"/>
      <c r="J118" s="27"/>
      <c r="M118" s="14"/>
      <c r="N118" s="18"/>
      <c r="O118" s="14"/>
      <c r="P118" s="27"/>
      <c r="Q118" s="14"/>
      <c r="R118" s="14"/>
      <c r="S118" s="14"/>
    </row>
    <row r="119" spans="1:19" x14ac:dyDescent="0.2">
      <c r="A119" s="10"/>
      <c r="B119" s="10"/>
      <c r="C119" s="28"/>
      <c r="D119" s="59"/>
      <c r="E119" s="26"/>
      <c r="F119" s="26"/>
      <c r="G119" s="26"/>
      <c r="H119" s="26"/>
      <c r="J119" s="27"/>
      <c r="M119" s="14"/>
    </row>
    <row r="120" spans="1:19" x14ac:dyDescent="0.2">
      <c r="A120" s="10"/>
      <c r="B120" s="10"/>
      <c r="C120" s="24"/>
      <c r="D120" s="53"/>
      <c r="E120" s="26"/>
      <c r="F120" s="26"/>
      <c r="G120" s="26"/>
      <c r="H120" s="26"/>
      <c r="J120" s="27"/>
      <c r="M120" s="14"/>
    </row>
    <row r="121" spans="1:19" x14ac:dyDescent="0.2">
      <c r="A121" s="10"/>
      <c r="B121" s="10"/>
      <c r="C121" s="24"/>
      <c r="D121" s="53"/>
      <c r="E121" s="26"/>
      <c r="F121" s="26"/>
      <c r="G121" s="26"/>
      <c r="H121" s="26"/>
      <c r="J121" s="27"/>
      <c r="M121" s="14"/>
    </row>
    <row r="122" spans="1:19" x14ac:dyDescent="0.2">
      <c r="A122" s="10"/>
      <c r="B122" s="10"/>
      <c r="C122" s="24"/>
      <c r="D122" s="53"/>
      <c r="E122" s="26"/>
      <c r="F122" s="26"/>
      <c r="G122" s="26"/>
      <c r="H122" s="26"/>
      <c r="J122" s="27"/>
      <c r="M122" s="14"/>
    </row>
    <row r="123" spans="1:19" x14ac:dyDescent="0.2">
      <c r="A123" s="10"/>
      <c r="B123" s="10"/>
      <c r="C123" s="24"/>
      <c r="D123" s="53"/>
      <c r="E123" s="26"/>
      <c r="F123" s="26"/>
      <c r="G123" s="26"/>
      <c r="H123" s="26"/>
      <c r="J123" s="27"/>
      <c r="M123" s="14"/>
    </row>
    <row r="124" spans="1:19" x14ac:dyDescent="0.2">
      <c r="A124" s="10"/>
      <c r="B124" s="10"/>
      <c r="C124" s="24"/>
      <c r="D124" s="53"/>
      <c r="E124" s="26"/>
      <c r="F124" s="26"/>
      <c r="G124" s="26"/>
      <c r="H124" s="26"/>
      <c r="J124" s="27"/>
      <c r="M124" s="14"/>
    </row>
    <row r="125" spans="1:19" x14ac:dyDescent="0.2">
      <c r="D125" s="26"/>
      <c r="E125" s="26"/>
      <c r="F125" s="26"/>
      <c r="G125" s="26"/>
      <c r="H125" s="26"/>
      <c r="J125" s="27"/>
      <c r="M125" s="14"/>
    </row>
    <row r="126" spans="1:19" x14ac:dyDescent="0.2">
      <c r="A126" s="26"/>
      <c r="B126" s="26"/>
      <c r="C126" s="26"/>
      <c r="D126" s="26"/>
      <c r="E126" s="26"/>
      <c r="F126" s="26"/>
      <c r="G126" s="26"/>
      <c r="H126" s="26"/>
      <c r="J126" s="27"/>
      <c r="M126" s="14"/>
    </row>
    <row r="127" spans="1:19" x14ac:dyDescent="0.2">
      <c r="C127" s="10"/>
      <c r="D127" s="42"/>
      <c r="E127" s="26"/>
      <c r="F127" s="26"/>
      <c r="G127" s="26"/>
      <c r="H127" s="26"/>
      <c r="J127" s="27"/>
      <c r="M127" s="14"/>
      <c r="N127" s="14"/>
      <c r="O127" s="14"/>
      <c r="P127" s="27"/>
      <c r="Q127" s="14"/>
      <c r="R127" s="14"/>
      <c r="S127" s="14"/>
    </row>
    <row r="128" spans="1:19" x14ac:dyDescent="0.2">
      <c r="C128" s="10"/>
      <c r="D128" s="26"/>
      <c r="E128" s="26"/>
      <c r="F128" s="26"/>
      <c r="G128" s="26"/>
      <c r="H128" s="26"/>
      <c r="J128" s="27"/>
      <c r="K128" s="14"/>
      <c r="L128" s="14"/>
      <c r="M128" s="14"/>
      <c r="N128" s="27"/>
      <c r="O128" s="14"/>
      <c r="P128" s="14"/>
      <c r="Q128" s="14"/>
      <c r="R128" s="14"/>
      <c r="S128" s="14"/>
    </row>
    <row r="129" spans="1:19" x14ac:dyDescent="0.2">
      <c r="C129" s="10"/>
      <c r="D129" s="26"/>
      <c r="E129" s="26"/>
      <c r="F129" s="26"/>
      <c r="G129" s="26"/>
      <c r="H129" s="26"/>
      <c r="J129" s="27"/>
      <c r="K129" s="14"/>
      <c r="L129" s="14"/>
      <c r="M129" s="14"/>
      <c r="N129" s="27"/>
      <c r="O129" s="14"/>
      <c r="P129" s="14"/>
      <c r="Q129" s="14"/>
      <c r="R129" s="14"/>
      <c r="S129" s="14"/>
    </row>
    <row r="130" spans="1:19" x14ac:dyDescent="0.2">
      <c r="C130" s="10"/>
      <c r="D130" s="26"/>
      <c r="E130" s="26"/>
      <c r="F130" s="26"/>
      <c r="G130" s="26"/>
      <c r="H130" s="26"/>
      <c r="J130" s="27"/>
      <c r="K130" s="14"/>
      <c r="L130" s="14"/>
      <c r="M130" s="14"/>
      <c r="N130" s="27"/>
      <c r="O130" s="14"/>
      <c r="P130" s="14"/>
      <c r="Q130" s="14"/>
      <c r="R130" s="14"/>
      <c r="S130" s="14"/>
    </row>
    <row r="131" spans="1:19" x14ac:dyDescent="0.2">
      <c r="C131" s="10"/>
      <c r="D131" s="50"/>
      <c r="E131" s="50"/>
      <c r="F131" s="59"/>
      <c r="G131" s="26"/>
      <c r="H131" s="26"/>
      <c r="J131" s="27"/>
      <c r="K131" s="14"/>
      <c r="L131" s="14"/>
      <c r="M131" s="14"/>
      <c r="N131" s="27"/>
      <c r="O131" s="14"/>
      <c r="P131" s="14"/>
      <c r="Q131" s="14"/>
      <c r="R131" s="14"/>
      <c r="S131" s="14"/>
    </row>
    <row r="132" spans="1:19" x14ac:dyDescent="0.2">
      <c r="C132" s="10"/>
      <c r="D132" s="10"/>
      <c r="E132" s="11"/>
      <c r="F132" s="56"/>
      <c r="G132" s="26"/>
      <c r="H132" s="26"/>
      <c r="J132" s="27"/>
      <c r="K132" s="14"/>
      <c r="L132" s="14"/>
      <c r="M132" s="14"/>
      <c r="N132" s="27"/>
      <c r="O132" s="14"/>
      <c r="P132" s="14"/>
      <c r="Q132" s="14"/>
      <c r="R132" s="14"/>
      <c r="S132" s="14"/>
    </row>
    <row r="133" spans="1:19" x14ac:dyDescent="0.2">
      <c r="C133" s="10"/>
      <c r="D133" s="10"/>
      <c r="E133" s="11"/>
      <c r="F133" s="56"/>
      <c r="G133" s="26"/>
      <c r="H133" s="26"/>
      <c r="J133" s="27"/>
      <c r="K133" s="14"/>
      <c r="L133" s="14"/>
      <c r="M133" s="14"/>
      <c r="N133" s="14"/>
      <c r="O133" s="14"/>
    </row>
    <row r="134" spans="1:19" x14ac:dyDescent="0.2">
      <c r="C134" s="10"/>
      <c r="D134" s="10"/>
      <c r="E134" s="11"/>
      <c r="F134" s="56"/>
      <c r="G134" s="26"/>
      <c r="H134" s="26"/>
      <c r="J134" s="27"/>
      <c r="K134" s="14"/>
      <c r="L134" s="14"/>
      <c r="M134" s="14"/>
      <c r="N134" s="14"/>
      <c r="O134" s="14"/>
    </row>
    <row r="135" spans="1:19" x14ac:dyDescent="0.2">
      <c r="C135" s="10"/>
      <c r="D135" s="10"/>
      <c r="E135" s="11"/>
      <c r="F135" s="56"/>
      <c r="G135" s="26"/>
      <c r="H135" s="26"/>
      <c r="J135" s="27"/>
      <c r="K135" s="14"/>
      <c r="L135" s="14"/>
      <c r="M135" s="14"/>
      <c r="N135" s="14"/>
      <c r="O135" s="14"/>
    </row>
    <row r="136" spans="1:19" x14ac:dyDescent="0.2">
      <c r="A136" s="14"/>
      <c r="B136" s="18"/>
      <c r="C136" s="52"/>
      <c r="D136" s="10"/>
      <c r="E136" s="11"/>
      <c r="F136" s="56"/>
      <c r="G136" s="63"/>
      <c r="H136" s="26"/>
      <c r="J136" s="27"/>
      <c r="K136" s="14"/>
      <c r="L136" s="18"/>
      <c r="M136" s="14"/>
      <c r="N136" s="14"/>
      <c r="O136" s="14"/>
    </row>
    <row r="137" spans="1:19" x14ac:dyDescent="0.2">
      <c r="B137" s="26"/>
      <c r="C137" s="25"/>
      <c r="D137" s="26"/>
      <c r="E137" s="26"/>
      <c r="F137" s="26"/>
      <c r="G137" s="56"/>
      <c r="H137" s="26"/>
      <c r="J137" s="27"/>
      <c r="K137" s="14"/>
      <c r="L137" s="18"/>
      <c r="M137" s="14"/>
      <c r="N137" s="14"/>
      <c r="O137" s="14"/>
    </row>
    <row r="138" spans="1:19" x14ac:dyDescent="0.2">
      <c r="B138" s="26"/>
      <c r="C138" s="25"/>
      <c r="D138" s="10"/>
      <c r="E138" s="10"/>
      <c r="F138" s="26"/>
      <c r="G138" s="56"/>
      <c r="H138" s="26"/>
      <c r="J138" s="27"/>
      <c r="K138" s="14"/>
      <c r="L138" s="14"/>
      <c r="M138" s="14"/>
      <c r="N138" s="14"/>
      <c r="O138" s="14"/>
    </row>
    <row r="139" spans="1:19" x14ac:dyDescent="0.2">
      <c r="B139" s="26"/>
      <c r="C139" s="25"/>
      <c r="D139" s="14"/>
      <c r="E139" s="14"/>
      <c r="F139" s="26"/>
      <c r="G139" s="56"/>
      <c r="H139" s="26"/>
      <c r="J139" s="27"/>
      <c r="K139" s="14"/>
      <c r="L139" s="14"/>
      <c r="M139" s="14"/>
      <c r="N139" s="14"/>
      <c r="O139" s="14"/>
    </row>
    <row r="140" spans="1:19" x14ac:dyDescent="0.2">
      <c r="B140" s="26"/>
      <c r="C140" s="25"/>
      <c r="D140" s="11"/>
      <c r="E140" s="56"/>
      <c r="F140" s="56"/>
      <c r="G140" s="56"/>
      <c r="H140" s="26"/>
    </row>
    <row r="141" spans="1:19" x14ac:dyDescent="0.2">
      <c r="B141" s="26"/>
      <c r="C141" s="26"/>
      <c r="D141" s="26"/>
      <c r="E141" s="26"/>
      <c r="F141" s="26"/>
      <c r="G141" s="26"/>
      <c r="H141" s="26"/>
    </row>
    <row r="142" spans="1:19" x14ac:dyDescent="0.2">
      <c r="B142" s="26"/>
      <c r="C142" s="10"/>
      <c r="D142" s="10"/>
      <c r="E142" s="10"/>
      <c r="F142" s="10"/>
      <c r="G142" s="10"/>
      <c r="H142" s="9"/>
    </row>
    <row r="144" spans="1:19" x14ac:dyDescent="0.2">
      <c r="A144" s="9"/>
      <c r="B144" s="9"/>
      <c r="C144" s="18"/>
      <c r="D144" s="18"/>
      <c r="E144" s="18"/>
      <c r="F144" s="18"/>
      <c r="G144" s="18"/>
      <c r="H144" s="18"/>
      <c r="I144" s="10"/>
      <c r="J144" s="10"/>
      <c r="K144" s="10"/>
      <c r="L144" s="10"/>
      <c r="M144" s="10"/>
      <c r="N144" s="10"/>
    </row>
    <row r="145" spans="1:14" x14ac:dyDescent="0.2">
      <c r="A145" s="10"/>
      <c r="B145" s="10"/>
      <c r="C145" s="10"/>
      <c r="D145" s="10"/>
      <c r="E145" s="10"/>
      <c r="F145" s="10"/>
      <c r="G145" s="10"/>
      <c r="H145" s="10"/>
      <c r="I145" s="14"/>
      <c r="J145" s="14"/>
      <c r="K145" s="14"/>
      <c r="L145" s="14"/>
      <c r="M145" s="14"/>
      <c r="N145" s="14"/>
    </row>
    <row r="146" spans="1:14" x14ac:dyDescent="0.2">
      <c r="A146" s="10"/>
      <c r="B146" s="10"/>
      <c r="C146" s="10"/>
      <c r="D146" s="10"/>
      <c r="E146" s="10"/>
      <c r="F146" s="10"/>
      <c r="G146" s="10"/>
      <c r="H146" s="10"/>
      <c r="I146" s="14"/>
      <c r="J146" s="14"/>
      <c r="K146" s="14"/>
      <c r="L146" s="14"/>
      <c r="M146" s="14"/>
      <c r="N146" s="14"/>
    </row>
    <row r="147" spans="1:14" x14ac:dyDescent="0.2">
      <c r="A147" s="10"/>
      <c r="B147" s="10"/>
      <c r="C147" s="10"/>
      <c r="D147" s="10"/>
      <c r="E147" s="10"/>
      <c r="F147" s="10"/>
      <c r="G147" s="10"/>
      <c r="H147" s="10"/>
      <c r="I147" s="14"/>
      <c r="J147" s="14"/>
      <c r="K147" s="14"/>
      <c r="L147" s="14"/>
      <c r="M147" s="14"/>
      <c r="N147" s="14"/>
    </row>
    <row r="148" spans="1:14" x14ac:dyDescent="0.2">
      <c r="A148" s="10"/>
      <c r="B148" s="10"/>
      <c r="C148" s="25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x14ac:dyDescent="0.2">
      <c r="A149" s="10"/>
      <c r="B149" s="10"/>
      <c r="C149" s="60"/>
      <c r="D149" s="50"/>
      <c r="E149" s="10"/>
      <c r="F149" s="10"/>
      <c r="G149" s="10"/>
      <c r="H149" s="14"/>
      <c r="I149" s="26"/>
      <c r="J149" s="26"/>
      <c r="K149" s="26"/>
      <c r="L149" s="26"/>
      <c r="M149" s="26"/>
      <c r="N149" s="10"/>
    </row>
    <row r="150" spans="1:14" x14ac:dyDescent="0.2">
      <c r="A150" s="10"/>
      <c r="B150" s="10"/>
      <c r="C150" s="24"/>
      <c r="D150" s="14"/>
      <c r="E150" s="10"/>
      <c r="F150" s="10"/>
      <c r="G150" s="10"/>
      <c r="H150" s="18"/>
      <c r="I150" s="51"/>
      <c r="J150" s="51"/>
      <c r="K150" s="61"/>
      <c r="L150" s="45"/>
      <c r="M150" s="45"/>
      <c r="N150" s="10"/>
    </row>
    <row r="151" spans="1:14" x14ac:dyDescent="0.2">
      <c r="A151" s="10"/>
      <c r="B151" s="10"/>
      <c r="C151" s="24"/>
      <c r="D151" s="14"/>
      <c r="E151" s="10"/>
      <c r="F151" s="10"/>
      <c r="G151" s="10"/>
      <c r="H151" s="18"/>
      <c r="I151" s="52"/>
      <c r="J151" s="62"/>
      <c r="K151" s="63"/>
      <c r="L151" s="63"/>
      <c r="M151" s="63"/>
      <c r="N151" s="10"/>
    </row>
    <row r="152" spans="1:14" x14ac:dyDescent="0.2">
      <c r="A152" s="10"/>
      <c r="B152" s="10"/>
      <c r="C152" s="24"/>
      <c r="D152" s="14"/>
      <c r="E152" s="10"/>
      <c r="F152" s="10"/>
      <c r="G152" s="10"/>
      <c r="H152" s="26"/>
      <c r="I152" s="10"/>
      <c r="J152" s="11"/>
      <c r="K152" s="56"/>
      <c r="L152" s="26"/>
      <c r="M152" s="26"/>
      <c r="N152" s="10"/>
    </row>
    <row r="153" spans="1:14" x14ac:dyDescent="0.2">
      <c r="A153" s="10"/>
      <c r="B153" s="10"/>
      <c r="C153" s="24"/>
      <c r="D153" s="14"/>
      <c r="E153" s="10"/>
      <c r="F153" s="10"/>
      <c r="G153" s="10"/>
      <c r="H153" s="26"/>
      <c r="I153" s="10"/>
      <c r="J153" s="11"/>
      <c r="K153" s="56"/>
      <c r="L153" s="26"/>
      <c r="M153" s="26"/>
      <c r="N153" s="10"/>
    </row>
    <row r="154" spans="1:14" x14ac:dyDescent="0.2">
      <c r="A154" s="10"/>
      <c r="B154" s="10"/>
      <c r="C154" s="24"/>
      <c r="D154" s="14"/>
      <c r="E154" s="10"/>
      <c r="F154" s="10"/>
      <c r="G154" s="10"/>
      <c r="H154" s="26"/>
      <c r="I154" s="10"/>
      <c r="J154" s="11"/>
      <c r="K154" s="56"/>
      <c r="L154" s="26"/>
      <c r="M154" s="26"/>
      <c r="N154" s="10"/>
    </row>
    <row r="155" spans="1:14" x14ac:dyDescent="0.2">
      <c r="A155" s="10"/>
      <c r="B155" s="10"/>
      <c r="C155" s="25"/>
      <c r="D155" s="10"/>
      <c r="E155" s="10"/>
      <c r="F155" s="10"/>
      <c r="G155" s="10"/>
      <c r="H155" s="26"/>
      <c r="I155" s="10"/>
      <c r="J155" s="11"/>
      <c r="K155" s="56"/>
      <c r="L155" s="26"/>
      <c r="M155" s="26"/>
      <c r="N155" s="10"/>
    </row>
    <row r="156" spans="1:14" x14ac:dyDescent="0.2">
      <c r="A156" s="10"/>
      <c r="B156" s="10"/>
      <c r="C156" s="10"/>
      <c r="D156" s="10"/>
      <c r="E156" s="10"/>
      <c r="F156" s="10"/>
      <c r="G156" s="10"/>
      <c r="H156" s="26"/>
      <c r="I156" s="26"/>
      <c r="J156" s="26"/>
      <c r="K156" s="26"/>
      <c r="L156" s="26"/>
      <c r="M156" s="26"/>
      <c r="N156" s="10"/>
    </row>
  </sheetData>
  <phoneticPr fontId="0" type="noConversion"/>
  <pageMargins left="0.22" right="0.44" top="1" bottom="1" header="0.5" footer="0.5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15</vt:i4>
      </vt:variant>
      <vt:variant>
        <vt:lpstr>Intervalli denominati</vt:lpstr>
      </vt:variant>
      <vt:variant>
        <vt:i4>1</vt:i4>
      </vt:variant>
    </vt:vector>
  </HeadingPairs>
  <TitlesOfParts>
    <vt:vector size="19" baseType="lpstr">
      <vt:lpstr>dati giugno</vt:lpstr>
      <vt:lpstr>dati graficigiugno</vt:lpstr>
      <vt:lpstr>Foglio1</vt:lpstr>
      <vt:lpstr>IIS VALLAURI giugno</vt:lpstr>
      <vt:lpstr>TOTALI GIUGNO</vt:lpstr>
      <vt:lpstr>inf giugno</vt:lpstr>
      <vt:lpstr>biennio giugno</vt:lpstr>
      <vt:lpstr>LSSA giugno</vt:lpstr>
      <vt:lpstr>elt giugno</vt:lpstr>
      <vt:lpstr>mec giugno</vt:lpstr>
      <vt:lpstr>eco giugno</vt:lpstr>
      <vt:lpstr>BIENNIO ISTOGRAMMA</vt:lpstr>
      <vt:lpstr>LSSA ISTOGRAMMA</vt:lpstr>
      <vt:lpstr>TRIENNIO INF</vt:lpstr>
      <vt:lpstr>ELETTROTECNICA </vt:lpstr>
      <vt:lpstr>MECCANICA</vt:lpstr>
      <vt:lpstr>AFM-TUR</vt:lpstr>
      <vt:lpstr>SETTORI ISTOGRAMMA</vt:lpstr>
      <vt:lpstr>'dati giugno'!Area_stampa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bosio</dc:creator>
  <cp:lastModifiedBy>Alberto Barbero</cp:lastModifiedBy>
  <cp:lastPrinted>2011-06-28T15:13:26Z</cp:lastPrinted>
  <dcterms:created xsi:type="dcterms:W3CDTF">2004-06-14T19:13:22Z</dcterms:created>
  <dcterms:modified xsi:type="dcterms:W3CDTF">2015-06-29T09:01:10Z</dcterms:modified>
</cp:coreProperties>
</file>